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Лист 1" sheetId="1" r:id="rId1"/>
    <sheet name="Лист 2" sheetId="2" r:id="rId2"/>
    <sheet name="Лист 3" sheetId="3" r:id="rId3"/>
    <sheet name="Лист 4" sheetId="4" r:id="rId4"/>
    <sheet name="Лист5" sheetId="5" r:id="rId5"/>
  </sheets>
  <definedNames>
    <definedName name="_xlnm.Print_Area" localSheetId="0">'Лист 1'!$A$1:$F$75</definedName>
    <definedName name="Excel_BuiltIn_Print_Area" localSheetId="0">'Лист 1'!$A$1:$F$75</definedName>
  </definedNames>
  <calcPr fullCalcOnLoad="1"/>
</workbook>
</file>

<file path=xl/sharedStrings.xml><?xml version="1.0" encoding="utf-8"?>
<sst xmlns="http://schemas.openxmlformats.org/spreadsheetml/2006/main" count="1360" uniqueCount="421">
  <si>
    <t>ПРОЕКТ</t>
  </si>
  <si>
    <t>Приложение № 1</t>
  </si>
  <si>
    <t>к отчету об исполнении бюджета</t>
  </si>
  <si>
    <t>Ладожского сельского поселения</t>
  </si>
  <si>
    <t>Усть-Лабинского района</t>
  </si>
  <si>
    <t>за 2019 год</t>
  </si>
  <si>
    <t xml:space="preserve">ИСПОЛНЕНИЕ ПОСТУПЛЕНИЯ ДОХОДОВ
бюджета Ладожского сельского поселения Усть-Лабинского района за 2019 год </t>
  </si>
  <si>
    <t>тыс.руб.</t>
  </si>
  <si>
    <t>КОД</t>
  </si>
  <si>
    <t>Наименование дохода</t>
  </si>
  <si>
    <t>Бюджет, утвержденный решением Совета на 2019 год от 12.12.18г.</t>
  </si>
  <si>
    <r>
      <rPr>
        <sz val="10"/>
        <color indexed="8"/>
        <rFont val="Times New Roman"/>
        <family val="1"/>
      </rPr>
      <t>Уточненная сводная бюджетная роспись на</t>
    </r>
    <r>
      <rPr>
        <sz val="10"/>
        <rFont val="Times New Roman"/>
        <family val="1"/>
      </rPr>
      <t xml:space="preserve"> 2019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год от 12.12.19г.</t>
    </r>
  </si>
  <si>
    <t>Исполнено за 2019 год</t>
  </si>
  <si>
    <t xml:space="preserve">% исполнения уточненной бюджетной росписи за 2019 год </t>
  </si>
  <si>
    <t>1 00 00000 00 0000 000</t>
  </si>
  <si>
    <t xml:space="preserve">Налоговые и неналоговые 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</si>
  <si>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</si>
  <si>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</si>
  <si>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</si>
  <si>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</si>
  <si>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</si>
  <si>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</si>
  <si>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</si>
  <si>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</si>
  <si>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</si>
  <si>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</si>
  <si>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</si>
  <si>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</si>
  <si>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</si>
  <si>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</si>
  <si>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</si>
  <si>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</si>
  <si>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</si>
  <si>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</si>
  <si>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</si>
  <si>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</si>
  <si>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</si>
  <si>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</si>
  <si>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</si>
  <si>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</si>
  <si>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</si>
  <si>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</si>
  <si>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</si>
  <si>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 xml:space="preserve">Доходы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</si>
  <si>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</si>
  <si>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</si>
  <si>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</si>
  <si>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</t>
  </si>
  <si>
    <t>1 13 00000 00 0000 000</t>
  </si>
  <si>
    <t>Доходы от оказания платных услуг и компенсации затрат государства</t>
  </si>
  <si>
    <t>1 13 02000 00 0000 000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</si>
  <si>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</si>
  <si>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</si>
  <si>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</si>
  <si>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</si>
  <si>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</si>
  <si>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</si>
  <si>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</si>
  <si>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</si>
  <si>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учреждений), а также имущества государственных и муниципальных унитарных предприятий, в том числе казенных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</si>
  <si>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</si>
  <si>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бюджетных и автономных учреждение,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</si>
  <si>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</si>
  <si>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</si>
  <si>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</si>
  <si>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</si>
  <si>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</si>
  <si>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</t>
  </si>
  <si>
    <t>1 14 06025 10 0000 430</t>
  </si>
  <si>
    <t>Доходы от продажи земельных участков, находящихся в собственности сельских поселений 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</si>
  <si>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</si>
  <si>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</si>
  <si>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</si>
  <si>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</si>
  <si>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</si>
  <si>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</si>
  <si>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</si>
  <si>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</si>
  <si>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</si>
  <si>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</si>
  <si>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</si>
  <si>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</si>
  <si>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</si>
  <si>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</si>
  <si>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</si>
  <si>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</si>
  <si>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</si>
  <si>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</si>
  <si>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</si>
  <si>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2 02 10000 00 0000 000</t>
  </si>
  <si>
    <t>Дотации бюджетам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</si>
  <si>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</si>
  <si>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</si>
  <si>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</si>
  <si>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</si>
  <si>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</si>
  <si>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</si>
  <si>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</si>
  <si>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</si>
  <si>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</si>
  <si>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</si>
  <si>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</si>
  <si>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</si>
  <si>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2 02 20077 10 0000 150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</si>
  <si>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</t>
  </si>
  <si>
    <t>2 02 2999 00 00000 150</t>
  </si>
  <si>
    <t>Прочие субсидии</t>
  </si>
  <si>
    <t>2 02 2999 10 00000 150</t>
  </si>
  <si>
    <t>Прочие субсидии бюджетам сельских поселений</t>
  </si>
  <si>
    <t>2 02 30000 00 0000 150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</si>
  <si>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</si>
  <si>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</si>
  <si>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</si>
  <si>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</si>
  <si>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</si>
  <si>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</si>
  <si>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>Субвенции бюджетам 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</si>
  <si>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</si>
  <si>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</si>
  <si>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</si>
  <si>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</si>
  <si>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</si>
  <si>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</si>
  <si>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</si>
  <si>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</si>
  <si>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</si>
  <si>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</si>
  <si>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</si>
  <si>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</si>
  <si>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</si>
  <si>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2 19 60010 10 0000 150</t>
  </si>
  <si>
    <t>ВСЕГО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</si>
  <si>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</si>
  <si>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</si>
  <si>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Глава Ладожского сельского поселения
Усть-Лабинского района</t>
  </si>
  <si>
    <t>Т.М. Марчук</t>
  </si>
  <si>
    <t>Приложение № 2</t>
  </si>
  <si>
    <t xml:space="preserve">к отчету об исполнении бюджета </t>
  </si>
  <si>
    <t>ИСПОЛНЕНИЕ РАСПРЕДЕЛЕНИЯ РАСХОДОВ
бюджета Ладожского сельского поселения Усть-Лабинского района по разделам и подразделам классификации расходов бюджетов Российской Федерации за 2019 год</t>
  </si>
  <si>
    <t>№ п/п</t>
  </si>
  <si>
    <t>Код</t>
  </si>
  <si>
    <t>Наименование КФСР</t>
  </si>
  <si>
    <t>Уточненная сводная бюджетная роспись на 2019 год от 12.12.19г.</t>
  </si>
  <si>
    <t xml:space="preserve">Исполнено за 2019 год </t>
  </si>
  <si>
    <t>% исполнения уточненной бюджетной росписи за 2019г.</t>
  </si>
  <si>
    <t>Всего расходов</t>
  </si>
  <si>
    <t>в том числе</t>
  </si>
  <si>
    <t>0100</t>
  </si>
  <si>
    <t>Общегосударственные вопросы</t>
  </si>
  <si>
    <t>0102</t>
  </si>
  <si>
    <t>Функционирование высшего должностного лица субъекта  Российской Федерации и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</si>
  <si>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</si>
  <si>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</si>
  <si>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</si>
  <si>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</si>
  <si>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</si>
  <si>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</si>
  <si>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</si>
  <si>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</si>
  <si>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</si>
  <si>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</si>
  <si>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</si>
  <si>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</si>
  <si>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</si>
  <si>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</si>
  <si>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</si>
  <si>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</si>
  <si>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</si>
  <si>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</si>
  <si>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</si>
  <si>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</si>
  <si>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</si>
  <si>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</si>
  <si>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</si>
  <si>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</si>
  <si>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</si>
  <si>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</si>
  <si>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</si>
  <si>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</si>
  <si>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</si>
  <si>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</si>
  <si>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</si>
  <si>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</si>
  <si>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</si>
  <si>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</si>
  <si>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</si>
  <si>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</si>
  <si>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</si>
  <si>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</si>
  <si>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</si>
  <si>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</si>
  <si>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</si>
  <si>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</si>
  <si>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</si>
  <si>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</si>
  <si>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</si>
  <si>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</si>
  <si>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</si>
  <si>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</si>
  <si>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</si>
  <si>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</si>
  <si>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Приложение № 3</t>
  </si>
  <si>
    <t>ИСПОЛНЕНИЕ РАСПРЕДЕЛЕНИЯ РАСХОДОВ
бюджета Ладожского сельского поселения Усть-Лабинского района за 2019 год 
по разделам, подразделам, целевым статьям и видам расходов классификации расходов Российской Федерации</t>
  </si>
  <si>
    <t xml:space="preserve">Наименование </t>
  </si>
  <si>
    <t>Рз</t>
  </si>
  <si>
    <t>Пр</t>
  </si>
  <si>
    <t>КЦСР</t>
  </si>
  <si>
    <t>КВР</t>
  </si>
  <si>
    <t>Бюджет, утвержденный решением Совета на 2019 год от 12.12.2018г.</t>
  </si>
  <si>
    <t>Уточненная сводная бюджетная роспись на 2019 от 12.12.2019г.</t>
  </si>
  <si>
    <t>% исполнения уточненной бюджетной росписи за 2019 год</t>
  </si>
  <si>
    <t>Расходы бюджета - ВСЕГО 
В том числе: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</si>
  <si>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</si>
  <si>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</si>
  <si>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</si>
  <si>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</si>
  <si>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</si>
  <si>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</si>
  <si>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0000000000 </t>
  </si>
  <si>
    <t>Обеспечение деятельности высшего органа исполнительной власти муниципального образования</t>
  </si>
  <si>
    <t xml:space="preserve"> 5000000000 </t>
  </si>
  <si>
    <t>Высшее должностное лицо муниципального образования (глава поселения)</t>
  </si>
  <si>
    <t xml:space="preserve"> 5010000000 </t>
  </si>
  <si>
    <t>Расходы на обеспечение функций органов местного самоуправления</t>
  </si>
  <si>
    <t xml:space="preserve"> 5010000190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</si>
  <si>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</si>
  <si>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</si>
  <si>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</si>
  <si>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представительного органа муниципального образования</t>
  </si>
  <si>
    <t>Обеспечение функционирования администрации поселения</t>
  </si>
  <si>
    <t xml:space="preserve"> 5110000190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</si>
  <si>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</si>
  <si>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</si>
  <si>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</si>
  <si>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</si>
  <si>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06</t>
  </si>
  <si>
    <t>5100000000</t>
  </si>
  <si>
    <t>Обеспечение деятельности органов финансового (финансово-бюджетного) надзора</t>
  </si>
  <si>
    <t>5130000000</t>
  </si>
  <si>
    <t>Расходы на обеспечение функций органов местного самоуправления по передаваемым полномочиям поселений</t>
  </si>
  <si>
    <t>5130021190</t>
  </si>
  <si>
    <t>Межбюджетные трансферты</t>
  </si>
  <si>
    <t>07</t>
  </si>
  <si>
    <t>6600000000</t>
  </si>
  <si>
    <t>Проведение выборов и референдумов</t>
  </si>
  <si>
    <t>6610000000</t>
  </si>
  <si>
    <t>Выборы и референдумы</t>
  </si>
  <si>
    <t>6610010030</t>
  </si>
  <si>
    <t>11</t>
  </si>
  <si>
    <t>Финансовое обеспечение непредвиденных расходов</t>
  </si>
  <si>
    <t>5140000000</t>
  </si>
  <si>
    <t>Резервные фонды администрации</t>
  </si>
  <si>
    <t>5140020590</t>
  </si>
  <si>
    <t>13</t>
  </si>
  <si>
    <t>Управление муниципальным имуществом муниципального образования поселения</t>
  </si>
  <si>
    <t>5200000000</t>
  </si>
  <si>
    <t>Мероприятия в рамках управления имуществом поселения</t>
  </si>
  <si>
    <t>5210000000</t>
  </si>
  <si>
    <t>Управление государственным и муниципальным имуществом,связанное с оценкой недвижимости,признанием прав и регулированием отношений по государственной и муниципальной собственности</t>
  </si>
  <si>
    <t>5210010020</t>
  </si>
  <si>
    <t>Муниципальная программа "Информационное освещение деятельности органов местного самоуправления Ладожского сельского поселении Усть-Лабинского района" на 2019 год</t>
  </si>
  <si>
    <t>5300000000</t>
  </si>
  <si>
    <t>Реализация мероприятий муниципальной программы</t>
  </si>
  <si>
    <t>5300010070</t>
  </si>
  <si>
    <t>Муниципальная программа "Создание условий для обеспечения стабильной деятельности администрации  Ладожского сельского поселении Усть-Лабинского района" на 2019 год</t>
  </si>
  <si>
    <t>5400000000</t>
  </si>
  <si>
    <t>5400010070</t>
  </si>
  <si>
    <t>Муниципальная программа "Противодействие коррупции администрации  Ладожского сельского поселении Усть-Лабинского района"на 2019 год</t>
  </si>
  <si>
    <t>5500000000</t>
  </si>
  <si>
    <t>5500010070</t>
  </si>
  <si>
    <t>НАЦИОНАЛЬНАЯ ОБОРОНА</t>
  </si>
  <si>
    <t>Мобилизационная и вневойсковая подготовка</t>
  </si>
  <si>
    <t>03</t>
  </si>
  <si>
    <t>5600000000</t>
  </si>
  <si>
    <t>Переданные межбюджетные трансферты в бюджеты поселений</t>
  </si>
  <si>
    <t>5650000000</t>
  </si>
  <si>
    <t>Осуществление первичного воинского учета на территориях,где отсутствуют военные комиссариаты</t>
  </si>
  <si>
    <t>5650051180</t>
  </si>
  <si>
    <t xml:space="preserve">Расходы на выплаты персоналу в целях обеспечения выполнения функций государственными  ( муниципальными) органами, казенными учреждениями, органами управления государственными внебюджетными фондами  </t>
  </si>
  <si>
    <t>НАЦИОНАЛЬНАЯ БЕЗОПАСНОСТЬ И ПРАВООХРАНИТЕЛЬНАЯ ДЕЯТЕЛЬНОСТЬ</t>
  </si>
  <si>
    <t>10</t>
  </si>
  <si>
    <t>Муниципальная программа "Обеспечение пожарной безопасности людей на территории Ладожского сельского поселения Усть-Лабинского района" на 2019 год</t>
  </si>
  <si>
    <t>5700000000</t>
  </si>
  <si>
    <t>5700010070</t>
  </si>
  <si>
    <t>НАЦИОНАЛЬНАЯ ЭКОНОМИКА</t>
  </si>
  <si>
    <t>09</t>
  </si>
  <si>
    <t>Муниципальная программа "Повышение  безопасности дорожного движения  на территории Ладожского сельского поселения Усть-Лабинского района" на 2019 год</t>
  </si>
  <si>
    <t>5800000000</t>
  </si>
  <si>
    <t>5800010070</t>
  </si>
  <si>
    <t>Субсидии на реализацию мероприятий Государственной программы Краснодарского края "Развитие сети автомобильных дорог Краснодарского края"</t>
  </si>
  <si>
    <t>6800000000</t>
  </si>
  <si>
    <t>Строительство, реконструкция, капитальный ремонт и  ремонт  автомобильных дорог общего пользования местного значения на территории Краснодарского края</t>
  </si>
  <si>
    <t>68000S2440</t>
  </si>
  <si>
    <t>12</t>
  </si>
  <si>
    <t>Муниципальная программа "Повышение эффективности управления и распоряжения муниципальной собственностью Ладожского сельского поселения Усть-Лабинского района" на 2019 год</t>
  </si>
  <si>
    <t>5900000000</t>
  </si>
  <si>
    <t>5900010070</t>
  </si>
  <si>
    <t>Муниципальная программа "Развитие малого и среднего предпринимательства на территории Ладожского сельского поселения Усть-Лабинского района" на 2019 год</t>
  </si>
  <si>
    <t>6900000000</t>
  </si>
  <si>
    <t>6900010070</t>
  </si>
  <si>
    <t>ЖИЛИЩНО-КОММУНАЛЬНОЕ ХОЗЯЙСТВО</t>
  </si>
  <si>
    <t>05</t>
  </si>
  <si>
    <t>Муниципальная программа "Развитие жилищно-коммунального хозяйства на территории Ладожского сельского поселения Усть-Лабинского района" на 2019 год</t>
  </si>
  <si>
    <t>6700000000</t>
  </si>
  <si>
    <t>6700010070</t>
  </si>
  <si>
    <t>Организация водоснабжения населения в рамках государственной программы Краснодарского края "Развитие жилищно коммунального хозяйства"</t>
  </si>
  <si>
    <t>67000S0330</t>
  </si>
  <si>
    <t>Устойчивое развитие сельской территории</t>
  </si>
  <si>
    <t>7100000000</t>
  </si>
  <si>
    <t>Муниципальная программа "Устойчивое развитие сельской территории Ладожского сельского поселения Усть-Лабинского района" на 2019 год</t>
  </si>
  <si>
    <t>71000S2720</t>
  </si>
  <si>
    <t>Капитальные вложения в объекты государственной (муниципальной) собственности</t>
  </si>
  <si>
    <t>Выполнение части полномочий в сфере водоснабжения населения и водоотведению</t>
  </si>
  <si>
    <t>7400000000</t>
  </si>
  <si>
    <t>7400021190</t>
  </si>
  <si>
    <t>Муниципальная программа "Благоустройство территории Ладожского сельского поселения Усть-Лабинского района" на 2019 год</t>
  </si>
  <si>
    <t>6000000000</t>
  </si>
  <si>
    <t>6000010070</t>
  </si>
  <si>
    <t>Дополнительная помощь местным бюджетам</t>
  </si>
  <si>
    <t>7200000000</t>
  </si>
  <si>
    <t>Дотации на поощрение победителей краевого конкурса на звание "Лучший орган территориального общественного самоуправления"</t>
  </si>
  <si>
    <t>72000S0390</t>
  </si>
  <si>
    <t>Закупка товаров, работ  и услуг для обеспечения государственных (муниципальных) нужд</t>
  </si>
  <si>
    <t>Другие мероприятия в области благоустройства</t>
  </si>
  <si>
    <t>6100000000</t>
  </si>
  <si>
    <t>Расходы на обеспечение деятельности (оказания услуг) муниципальных учреждений</t>
  </si>
  <si>
    <t>6100000590</t>
  </si>
  <si>
    <t>Предоставление субсидий бюджетным, автономным учреждениям и иным некоммерческим организациям</t>
  </si>
  <si>
    <t>КУЛЬТУРА, КИНЕМАТОГРАФИЯ</t>
  </si>
  <si>
    <t>08</t>
  </si>
  <si>
    <t>Мероприятия в области культуры</t>
  </si>
  <si>
    <t>6200000000</t>
  </si>
  <si>
    <t>Организация библиотечного обслуживания</t>
  </si>
  <si>
    <t>6210000000</t>
  </si>
  <si>
    <t>6210000590</t>
  </si>
  <si>
    <t>Обеспечение населения услугами учреждений культуры</t>
  </si>
  <si>
    <t>6220000000</t>
  </si>
  <si>
    <t>6220000590</t>
  </si>
  <si>
    <t>СОЦИАЛЬНАЯ ПОЛИТИКА</t>
  </si>
  <si>
    <t>000000000</t>
  </si>
  <si>
    <t>Муниципальная программа "Социальная поддержка отдельных категорий населения  Ладожского сельского поселения Усть-Лабинского района" на 2019 год</t>
  </si>
  <si>
    <t>6300000000</t>
  </si>
  <si>
    <t>6300010070</t>
  </si>
  <si>
    <t>Социальное обеспечение и иные выплаты населению</t>
  </si>
  <si>
    <t>Муниципальная программа "Улучшение жилищных условий семей, имеющих трех и более детей, в том числе создание инженерной инфраструктуры на земельных участках Ладожского сельского поселения Усть-Лабинского района" на 2019 год</t>
  </si>
  <si>
    <t>6400000000</t>
  </si>
  <si>
    <t>6400010070</t>
  </si>
  <si>
    <t>Муниципальная программа "Доступная среда жизнедеятельности инвалидов и иных маломобильных групп населения  в Ладожском сельском поселении Усть-Лабинского района" на 2019 год</t>
  </si>
  <si>
    <t>7000000000</t>
  </si>
  <si>
    <t>7000010070</t>
  </si>
  <si>
    <t>ФИЗИЧЕСКАЯ КУЛЬТУРА И СПОРТ</t>
  </si>
  <si>
    <t>Реализация государственных функций в области физической культуры и спорта</t>
  </si>
  <si>
    <t>6500000000</t>
  </si>
  <si>
    <t>Обеспечение деятельности (оказания услуг) подведомственных учреждений</t>
  </si>
  <si>
    <t>6510000000</t>
  </si>
  <si>
    <t>Расходы на обеспечение деятельности (оказание услуг) муниципальных учреждений</t>
  </si>
  <si>
    <t>6510000590</t>
  </si>
  <si>
    <t>7300000000</t>
  </si>
  <si>
    <t>Процентные платежи по муниципальному долгу</t>
  </si>
  <si>
    <t>7300009500</t>
  </si>
  <si>
    <t>Обслуживание государственного (муниципального) долга</t>
  </si>
  <si>
    <t>Приложение № 4</t>
  </si>
  <si>
    <t xml:space="preserve">ИСПОЛНЕНИЕ ВЕДОМСТВЕННОЙ СТРУКТУРЫ РАСХОДОВ
бюджета Ладожского сельского поселения Усть-Лабинского района за 2019 год </t>
  </si>
  <si>
    <t>Вед.</t>
  </si>
  <si>
    <t>Муниципальная программа "Развитие жилищно-коммунального хозяйства на территории Ладожского сельского поселения Усть-Лабинского района " на 2019 год</t>
  </si>
  <si>
    <t>Глава Ладожского сельского поселения Усть-Лабинского района</t>
  </si>
  <si>
    <t xml:space="preserve">Приложение №5
к отчету об исполнении бюджета
Ладожского сельского поселения
Усть-Лабинского района
за 2019 год </t>
  </si>
  <si>
    <t xml:space="preserve"> Источники финансирования дефицита бюджета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</si>
  <si>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</si>
  <si>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</si>
  <si>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</si>
  <si>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</si>
  <si>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</si>
  <si>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</si>
  <si>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</si>
  <si>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</si>
  <si>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</si>
  <si>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</si>
  <si>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</si>
  <si>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</si>
  <si>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Источники финансирования дефицита бюджета - всего</t>
  </si>
  <si>
    <t>X</t>
  </si>
  <si>
    <t>в том числе:</t>
  </si>
  <si>
    <t>источники внутреннего финансирования бюджета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</si>
  <si>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</si>
  <si>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</si>
  <si>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</si>
  <si>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</si>
  <si>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</si>
  <si>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</si>
  <si>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</si>
  <si>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</si>
  <si>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000 01030100000000710</t>
  </si>
  <si>
    <t>Погашение бюджетных кредитов, полученных от других бюджетов бюджетной системы  Российской Федерации в валюте Российской Федерации</t>
  </si>
  <si>
    <t>000 01030100000000800</t>
  </si>
  <si>
    <t>Погашение бюджетами сельских поселений кредитов от других бюджетов бюджетной системы  Российской Федерации в валюте Российской Федерации</t>
  </si>
  <si>
    <t>000 01030100000000810</t>
  </si>
  <si>
    <t>источники внешнего финансирования бюджета</t>
  </si>
  <si>
    <t>Изменение остатков средств</t>
  </si>
  <si>
    <t>000 01000000000000000</t>
  </si>
  <si>
    <t>Изменение остатков средств на счетах по учету средств бюджета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</si>
  <si>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</si>
  <si>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</si>
  <si>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</si>
  <si>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</si>
  <si>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</si>
  <si>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</si>
  <si>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</si>
  <si>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</si>
  <si>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100 01050201100000510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</si>
  <si>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</si>
  <si>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</si>
  <si>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</si>
  <si>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</si>
  <si>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</si>
  <si>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</si>
  <si>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</si>
  <si>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100 01050201100000610</t>
  </si>
  <si>
    <t>000 01060000000000500</t>
  </si>
  <si>
    <t>000 01060000000000600</t>
  </si>
  <si>
    <t>Т.М.Марчук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</si>
</sst>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"/>
    <numFmt numFmtId="166" formatCode="@"/>
    <numFmt numFmtId="167" formatCode="0.0"/>
    <numFmt numFmtId="168" formatCode="&quot;&quot;#000"/>
    <numFmt numFmtId="169" formatCode="&quot;&quot;###,##0.0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" fillId="0" borderId="0" xfId="0" applyFont="1" applyBorder="1" applyAlignment="1">
      <alignment horizontal="center" vertical="distributed" wrapText="1"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horizontal="center" vertical="distributed" wrapText="1"/>
    </xf>
    <xf numFmtId="164" fontId="0" fillId="0" borderId="0" xfId="0" applyFont="1" applyAlignment="1">
      <alignment horizontal="right"/>
    </xf>
    <xf numFmtId="164" fontId="4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right" vertical="top" wrapText="1"/>
    </xf>
    <xf numFmtId="164" fontId="7" fillId="0" borderId="2" xfId="0" applyFont="1" applyBorder="1" applyAlignment="1">
      <alignment horizontal="justify" vertical="top" wrapText="1"/>
    </xf>
    <xf numFmtId="165" fontId="7" fillId="0" borderId="2" xfId="0" applyNumberFormat="1" applyFont="1" applyBorder="1" applyAlignment="1">
      <alignment horizontal="right" vertical="top" wrapText="1"/>
    </xf>
    <xf numFmtId="164" fontId="8" fillId="0" borderId="2" xfId="0" applyFont="1" applyBorder="1" applyAlignment="1">
      <alignment horizontal="right" vertical="top" wrapText="1"/>
    </xf>
    <xf numFmtId="164" fontId="8" fillId="0" borderId="2" xfId="0" applyFont="1" applyBorder="1" applyAlignment="1">
      <alignment horizontal="justify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2" fillId="0" borderId="2" xfId="0" applyFont="1" applyBorder="1" applyAlignment="1">
      <alignment vertical="top" wrapText="1"/>
    </xf>
    <xf numFmtId="164" fontId="8" fillId="0" borderId="2" xfId="0" applyFont="1" applyFill="1" applyBorder="1" applyAlignment="1">
      <alignment horizontal="justify" vertical="top" wrapText="1"/>
    </xf>
    <xf numFmtId="164" fontId="8" fillId="0" borderId="2" xfId="0" applyFont="1" applyFill="1" applyBorder="1" applyAlignment="1">
      <alignment horizontal="right" vertical="top" wrapText="1"/>
    </xf>
    <xf numFmtId="165" fontId="8" fillId="0" borderId="2" xfId="0" applyNumberFormat="1" applyFont="1" applyFill="1" applyBorder="1" applyAlignment="1">
      <alignment horizontal="right" vertical="top" wrapText="1"/>
    </xf>
    <xf numFmtId="164" fontId="0" fillId="0" borderId="0" xfId="0" applyFill="1" applyAlignment="1">
      <alignment/>
    </xf>
    <xf numFmtId="166" fontId="8" fillId="0" borderId="2" xfId="0" applyNumberFormat="1" applyFont="1" applyBorder="1" applyAlignment="1">
      <alignment horizontal="right" vertical="top" wrapText="1"/>
    </xf>
    <xf numFmtId="164" fontId="8" fillId="0" borderId="2" xfId="0" applyFont="1" applyBorder="1" applyAlignment="1">
      <alignment horizontal="right" vertical="top"/>
    </xf>
    <xf numFmtId="164" fontId="8" fillId="0" borderId="2" xfId="0" applyFont="1" applyBorder="1" applyAlignment="1">
      <alignment wrapText="1"/>
    </xf>
    <xf numFmtId="165" fontId="2" fillId="0" borderId="3" xfId="0" applyNumberFormat="1" applyFont="1" applyBorder="1" applyAlignment="1">
      <alignment/>
    </xf>
    <xf numFmtId="164" fontId="2" fillId="0" borderId="2" xfId="0" applyFont="1" applyBorder="1" applyAlignment="1">
      <alignment horizontal="right" vertical="top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8" fillId="0" borderId="2" xfId="0" applyFont="1" applyBorder="1" applyAlignment="1">
      <alignment horizontal="left" vertical="top" wrapText="1"/>
    </xf>
    <xf numFmtId="164" fontId="2" fillId="0" borderId="2" xfId="0" applyFont="1" applyBorder="1" applyAlignment="1">
      <alignment vertical="distributed" wrapText="1"/>
    </xf>
    <xf numFmtId="166" fontId="2" fillId="0" borderId="2" xfId="0" applyNumberFormat="1" applyFont="1" applyBorder="1" applyAlignment="1">
      <alignment horizontal="right" vertical="top"/>
    </xf>
    <xf numFmtId="164" fontId="2" fillId="0" borderId="2" xfId="0" applyFont="1" applyBorder="1" applyAlignment="1">
      <alignment wrapText="1"/>
    </xf>
    <xf numFmtId="164" fontId="7" fillId="0" borderId="2" xfId="0" applyFont="1" applyBorder="1" applyAlignment="1">
      <alignment horizontal="center" vertical="top" wrapText="1"/>
    </xf>
    <xf numFmtId="164" fontId="8" fillId="0" borderId="0" xfId="0" applyFont="1" applyAlignment="1">
      <alignment horizontal="right"/>
    </xf>
    <xf numFmtId="164" fontId="9" fillId="0" borderId="0" xfId="0" applyFont="1" applyAlignment="1">
      <alignment/>
    </xf>
    <xf numFmtId="164" fontId="8" fillId="0" borderId="0" xfId="0" applyFont="1" applyBorder="1" applyAlignment="1">
      <alignment horizontal="left"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vertical="top" wrapText="1"/>
    </xf>
    <xf numFmtId="167" fontId="7" fillId="0" borderId="2" xfId="0" applyNumberFormat="1" applyFont="1" applyBorder="1" applyAlignment="1">
      <alignment horizontal="right" vertical="top" wrapText="1"/>
    </xf>
    <xf numFmtId="166" fontId="7" fillId="0" borderId="2" xfId="0" applyNumberFormat="1" applyFont="1" applyBorder="1" applyAlignment="1">
      <alignment horizontal="center" vertical="top" wrapText="1"/>
    </xf>
    <xf numFmtId="166" fontId="8" fillId="0" borderId="2" xfId="0" applyNumberFormat="1" applyFont="1" applyBorder="1" applyAlignment="1">
      <alignment horizontal="center" vertical="top" wrapText="1"/>
    </xf>
    <xf numFmtId="164" fontId="8" fillId="0" borderId="2" xfId="0" applyFont="1" applyBorder="1" applyAlignment="1">
      <alignment vertical="top" wrapText="1"/>
    </xf>
    <xf numFmtId="167" fontId="8" fillId="0" borderId="2" xfId="0" applyNumberFormat="1" applyFont="1" applyBorder="1" applyAlignment="1">
      <alignment horizontal="right" vertical="top" wrapText="1"/>
    </xf>
    <xf numFmtId="164" fontId="2" fillId="0" borderId="2" xfId="0" applyFont="1" applyBorder="1" applyAlignment="1">
      <alignment horizontal="justify" vertical="top" wrapText="1"/>
    </xf>
    <xf numFmtId="167" fontId="8" fillId="0" borderId="2" xfId="0" applyNumberFormat="1" applyFont="1" applyBorder="1" applyAlignment="1">
      <alignment vertical="top" wrapText="1"/>
    </xf>
    <xf numFmtId="167" fontId="7" fillId="0" borderId="2" xfId="0" applyNumberFormat="1" applyFont="1" applyBorder="1" applyAlignment="1">
      <alignment vertical="top" wrapText="1"/>
    </xf>
    <xf numFmtId="166" fontId="10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left" vertical="top"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Fill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4" xfId="0" applyFont="1" applyBorder="1" applyAlignment="1">
      <alignment horizontal="center" wrapText="1"/>
    </xf>
    <xf numFmtId="164" fontId="8" fillId="0" borderId="3" xfId="0" applyFont="1" applyBorder="1" applyAlignment="1">
      <alignment horizontal="left" vertical="top" wrapText="1"/>
    </xf>
    <xf numFmtId="168" fontId="8" fillId="0" borderId="3" xfId="0" applyNumberFormat="1" applyFont="1" applyBorder="1" applyAlignment="1">
      <alignment horizontal="center" wrapText="1"/>
    </xf>
    <xf numFmtId="165" fontId="8" fillId="0" borderId="3" xfId="0" applyNumberFormat="1" applyFont="1" applyBorder="1" applyAlignment="1">
      <alignment horizontal="center" wrapText="1"/>
    </xf>
    <xf numFmtId="164" fontId="10" fillId="0" borderId="0" xfId="0" applyFont="1" applyFill="1" applyAlignment="1">
      <alignment/>
    </xf>
    <xf numFmtId="166" fontId="8" fillId="0" borderId="3" xfId="0" applyNumberFormat="1" applyFont="1" applyBorder="1" applyAlignment="1">
      <alignment horizontal="center" wrapText="1"/>
    </xf>
    <xf numFmtId="164" fontId="2" fillId="2" borderId="2" xfId="0" applyFont="1" applyFill="1" applyBorder="1" applyAlignment="1">
      <alignment horizontal="left" vertical="center" wrapText="1"/>
    </xf>
    <xf numFmtId="164" fontId="2" fillId="0" borderId="0" xfId="0" applyFont="1" applyFill="1" applyAlignment="1">
      <alignment horizontal="left" vertical="center"/>
    </xf>
    <xf numFmtId="164" fontId="11" fillId="0" borderId="0" xfId="0" applyFont="1" applyFill="1" applyAlignment="1">
      <alignment/>
    </xf>
    <xf numFmtId="164" fontId="10" fillId="2" borderId="0" xfId="0" applyFont="1" applyFill="1" applyAlignment="1">
      <alignment/>
    </xf>
    <xf numFmtId="164" fontId="8" fillId="0" borderId="3" xfId="0" applyFont="1" applyFill="1" applyBorder="1" applyAlignment="1">
      <alignment horizontal="left" vertical="top" wrapText="1"/>
    </xf>
    <xf numFmtId="166" fontId="8" fillId="0" borderId="3" xfId="0" applyNumberFormat="1" applyFont="1" applyFill="1" applyBorder="1" applyAlignment="1">
      <alignment horizontal="center" wrapText="1"/>
    </xf>
    <xf numFmtId="168" fontId="8" fillId="0" borderId="3" xfId="0" applyNumberFormat="1" applyFont="1" applyFill="1" applyBorder="1" applyAlignment="1">
      <alignment horizontal="center" wrapText="1"/>
    </xf>
    <xf numFmtId="165" fontId="8" fillId="0" borderId="3" xfId="0" applyNumberFormat="1" applyFont="1" applyFill="1" applyBorder="1" applyAlignment="1">
      <alignment horizontal="center" wrapText="1"/>
    </xf>
    <xf numFmtId="164" fontId="2" fillId="2" borderId="2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 wrapText="1"/>
    </xf>
    <xf numFmtId="164" fontId="9" fillId="0" borderId="0" xfId="0" applyFont="1" applyAlignment="1">
      <alignment horizontal="center"/>
    </xf>
    <xf numFmtId="164" fontId="9" fillId="0" borderId="4" xfId="0" applyFont="1" applyBorder="1" applyAlignment="1">
      <alignment horizontal="right"/>
    </xf>
    <xf numFmtId="164" fontId="2" fillId="0" borderId="4" xfId="0" applyFont="1" applyBorder="1" applyAlignment="1">
      <alignment horizontal="right"/>
    </xf>
    <xf numFmtId="164" fontId="8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5" fillId="0" borderId="0" xfId="0" applyFont="1" applyAlignment="1">
      <alignment/>
    </xf>
    <xf numFmtId="164" fontId="8" fillId="0" borderId="0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left" vertical="top" wrapText="1"/>
    </xf>
    <xf numFmtId="168" fontId="12" fillId="0" borderId="3" xfId="0" applyNumberFormat="1" applyFont="1" applyBorder="1" applyAlignment="1">
      <alignment horizontal="center" wrapText="1"/>
    </xf>
    <xf numFmtId="164" fontId="12" fillId="0" borderId="3" xfId="0" applyFont="1" applyBorder="1" applyAlignment="1">
      <alignment horizontal="center" wrapText="1"/>
    </xf>
    <xf numFmtId="169" fontId="12" fillId="0" borderId="3" xfId="0" applyNumberFormat="1" applyFont="1" applyBorder="1" applyAlignment="1">
      <alignment horizontal="right" wrapText="1"/>
    </xf>
    <xf numFmtId="164" fontId="12" fillId="0" borderId="3" xfId="0" applyFont="1" applyBorder="1" applyAlignment="1">
      <alignment horizontal="right" wrapText="1"/>
    </xf>
    <xf numFmtId="164" fontId="13" fillId="0" borderId="3" xfId="0" applyFont="1" applyBorder="1" applyAlignment="1">
      <alignment horizontal="left" vertical="top" wrapText="1"/>
    </xf>
    <xf numFmtId="164" fontId="13" fillId="0" borderId="3" xfId="0" applyFont="1" applyBorder="1" applyAlignment="1">
      <alignment horizontal="center" vertical="top" wrapText="1"/>
    </xf>
    <xf numFmtId="170" fontId="12" fillId="0" borderId="3" xfId="0" applyNumberFormat="1" applyFont="1" applyBorder="1" applyAlignment="1">
      <alignment horizontal="right" wrapText="1"/>
    </xf>
    <xf numFmtId="164" fontId="13" fillId="0" borderId="3" xfId="0" applyFont="1" applyBorder="1" applyAlignment="1">
      <alignment horizontal="left" vertical="top" wrapText="1"/>
    </xf>
    <xf numFmtId="164" fontId="8" fillId="0" borderId="5" xfId="0" applyFont="1" applyBorder="1" applyAlignment="1">
      <alignment horizontal="left" vertical="top" wrapText="1"/>
    </xf>
    <xf numFmtId="168" fontId="8" fillId="0" borderId="5" xfId="0" applyNumberFormat="1" applyFont="1" applyBorder="1" applyAlignment="1">
      <alignment horizontal="center" wrapText="1"/>
    </xf>
    <xf numFmtId="164" fontId="8" fillId="0" borderId="5" xfId="0" applyFont="1" applyBorder="1" applyAlignment="1">
      <alignment horizontal="center" wrapText="1"/>
    </xf>
    <xf numFmtId="169" fontId="8" fillId="0" borderId="5" xfId="0" applyNumberFormat="1" applyFont="1" applyBorder="1" applyAlignment="1">
      <alignment horizontal="right" wrapText="1"/>
    </xf>
    <xf numFmtId="164" fontId="8" fillId="0" borderId="0" xfId="0" applyFont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center" wrapText="1"/>
    </xf>
    <xf numFmtId="164" fontId="8" fillId="0" borderId="0" xfId="0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right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wrapText="1"/>
    </xf>
    <xf numFmtId="164" fontId="8" fillId="0" borderId="0" xfId="0" applyFont="1" applyFill="1" applyBorder="1" applyAlignment="1">
      <alignment horizontal="right" wrapText="1"/>
    </xf>
    <xf numFmtId="164" fontId="5" fillId="0" borderId="0" xfId="0" applyFont="1" applyAlignment="1">
      <alignment wrapText="1"/>
    </xf>
    <xf numFmtId="164" fontId="4" fillId="0" borderId="0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67">
      <selection activeCell="A37" sqref="A37"/>
    </sheetView>
  </sheetViews>
  <sheetFormatPr defaultColWidth="9.00390625" defaultRowHeight="12.75"/>
  <cols>
    <col min="1" max="1" width="23.00390625" style="1" customWidth="1"/>
    <col min="2" max="2" width="40.75390625" style="0" customWidth="1"/>
    <col min="3" max="3" width="14.625" style="0" customWidth="1"/>
    <col min="4" max="4" width="13.125" style="0" customWidth="1"/>
    <col min="5" max="5" width="12.375" style="0" customWidth="1"/>
    <col min="6" max="6" width="11.00390625" style="0" customWidth="1"/>
  </cols>
  <sheetData>
    <row r="1" spans="2:8" ht="16.5">
      <c r="B1" s="2" t="s">
        <v>0</v>
      </c>
      <c r="C1" s="2"/>
      <c r="D1" s="2"/>
      <c r="E1" s="2"/>
      <c r="F1" s="2"/>
      <c r="G1" s="3"/>
      <c r="H1" s="3"/>
    </row>
    <row r="2" spans="2:8" ht="16.5">
      <c r="B2" s="2"/>
      <c r="C2" s="2"/>
      <c r="D2" s="2"/>
      <c r="E2" s="2"/>
      <c r="F2" s="2"/>
      <c r="G2" s="3"/>
      <c r="H2" s="3"/>
    </row>
    <row r="3" spans="2:8" ht="16.5">
      <c r="B3" s="2"/>
      <c r="C3" s="2"/>
      <c r="D3" s="2"/>
      <c r="E3" s="2"/>
      <c r="F3" s="2" t="s">
        <v>1</v>
      </c>
      <c r="G3" s="3"/>
      <c r="H3" s="3"/>
    </row>
    <row r="4" spans="2:8" ht="16.5">
      <c r="B4" s="2" t="s">
        <v>2</v>
      </c>
      <c r="C4" s="2"/>
      <c r="D4" s="2"/>
      <c r="E4" s="2"/>
      <c r="F4" s="2"/>
      <c r="G4" s="3"/>
      <c r="H4" s="3"/>
    </row>
    <row r="5" spans="2:8" ht="16.5">
      <c r="B5" s="4"/>
      <c r="C5" s="2" t="s">
        <v>3</v>
      </c>
      <c r="D5" s="2"/>
      <c r="E5" s="2"/>
      <c r="F5" s="2"/>
      <c r="G5" s="3"/>
      <c r="H5" s="3"/>
    </row>
    <row r="6" spans="2:8" ht="16.5">
      <c r="B6" s="2" t="s">
        <v>4</v>
      </c>
      <c r="C6" s="2"/>
      <c r="D6" s="2"/>
      <c r="E6" s="2"/>
      <c r="F6" s="2"/>
      <c r="G6" s="3"/>
      <c r="H6" s="3"/>
    </row>
    <row r="7" spans="2:8" ht="16.5">
      <c r="B7" s="5" t="s">
        <v>5</v>
      </c>
      <c r="C7" s="5"/>
      <c r="D7" s="5"/>
      <c r="E7" s="5"/>
      <c r="F7" s="5"/>
      <c r="G7" s="3"/>
      <c r="H7" s="3"/>
    </row>
    <row r="8" spans="2:6" ht="16.5">
      <c r="B8" s="2"/>
      <c r="C8" s="2"/>
      <c r="D8" s="2"/>
      <c r="E8" s="2"/>
      <c r="F8" s="2"/>
    </row>
    <row r="9" spans="1:9" ht="32.25" customHeight="1">
      <c r="A9" s="6" t="s">
        <v>6</v>
      </c>
      <c r="B9" s="6"/>
      <c r="C9" s="6"/>
      <c r="D9" s="6"/>
      <c r="E9" s="6"/>
      <c r="F9" s="6"/>
      <c r="I9" s="7"/>
    </row>
    <row r="10" spans="2:9" ht="15" customHeight="1">
      <c r="B10" s="8"/>
      <c r="C10" s="8"/>
      <c r="D10" s="4"/>
      <c r="E10" s="4"/>
      <c r="F10" s="9" t="s">
        <v>7</v>
      </c>
      <c r="I10" s="7"/>
    </row>
    <row r="11" spans="1:9" ht="80.25" customHeight="1">
      <c r="A11" s="10" t="s">
        <v>8</v>
      </c>
      <c r="B11" s="10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I11" s="7"/>
    </row>
    <row r="12" spans="1:6" ht="16.5">
      <c r="A12" s="11" t="s">
        <v>14</v>
      </c>
      <c r="B12" s="12" t="s">
        <v>15</v>
      </c>
      <c r="C12" s="13">
        <v>24690.5</v>
      </c>
      <c r="D12" s="13">
        <v>29459.7</v>
      </c>
      <c r="E12" s="13">
        <v>30526.4</v>
      </c>
      <c r="F12" s="13">
        <f aca="true" t="shared" si="0" ref="F12:F43">E12/D12*100</f>
        <v>103.62087869190792</v>
      </c>
    </row>
    <row r="13" spans="1:6" ht="16.5">
      <c r="A13" s="14" t="s">
        <v>16</v>
      </c>
      <c r="B13" s="15" t="s">
        <v>17</v>
      </c>
      <c r="C13" s="16">
        <v>7360</v>
      </c>
      <c r="D13" s="16">
        <v>8688.8</v>
      </c>
      <c r="E13" s="16">
        <v>8800.2</v>
      </c>
      <c r="F13" s="16">
        <f t="shared" si="0"/>
        <v>101.28211030291871</v>
      </c>
    </row>
    <row r="14" spans="1:6" ht="16.5">
      <c r="A14" s="14" t="s">
        <v>18</v>
      </c>
      <c r="B14" s="15" t="s">
        <v>19</v>
      </c>
      <c r="C14" s="16">
        <v>7360</v>
      </c>
      <c r="D14" s="16">
        <v>8688.8</v>
      </c>
      <c r="E14" s="16">
        <v>8800.2</v>
      </c>
      <c r="F14" s="16">
        <f t="shared" si="0"/>
        <v>101.28211030291871</v>
      </c>
    </row>
    <row r="15" spans="1:6" ht="41.25">
      <c r="A15" s="14" t="s">
        <v>20</v>
      </c>
      <c r="B15" s="15" t="s">
        <v>21</v>
      </c>
      <c r="C15" s="16">
        <v>5330.5</v>
      </c>
      <c r="D15" s="16">
        <v>6330.5</v>
      </c>
      <c r="E15" s="16">
        <v>7130</v>
      </c>
      <c r="F15" s="16">
        <f t="shared" si="0"/>
        <v>112.62933417581549</v>
      </c>
    </row>
    <row r="16" spans="1:6" ht="41.25">
      <c r="A16" s="14" t="s">
        <v>22</v>
      </c>
      <c r="B16" s="15" t="s">
        <v>23</v>
      </c>
      <c r="C16" s="16">
        <v>5330.5</v>
      </c>
      <c r="D16" s="16">
        <v>6330.5</v>
      </c>
      <c r="E16" s="16">
        <v>7130</v>
      </c>
      <c r="F16" s="16">
        <f t="shared" si="0"/>
        <v>112.62933417581549</v>
      </c>
    </row>
    <row r="17" spans="1:6" ht="16.5">
      <c r="A17" s="14" t="s">
        <v>24</v>
      </c>
      <c r="B17" s="15" t="s">
        <v>25</v>
      </c>
      <c r="C17" s="16">
        <v>1650</v>
      </c>
      <c r="D17" s="16">
        <v>3097</v>
      </c>
      <c r="E17" s="16">
        <v>3097.9</v>
      </c>
      <c r="F17" s="16">
        <f t="shared" si="0"/>
        <v>100.02906038101389</v>
      </c>
    </row>
    <row r="18" spans="1:6" ht="16.5">
      <c r="A18" s="14" t="s">
        <v>26</v>
      </c>
      <c r="B18" s="15" t="s">
        <v>27</v>
      </c>
      <c r="C18" s="16">
        <v>1650</v>
      </c>
      <c r="D18" s="16">
        <v>3097</v>
      </c>
      <c r="E18" s="16">
        <v>3097.9</v>
      </c>
      <c r="F18" s="16">
        <f t="shared" si="0"/>
        <v>100.02906038101389</v>
      </c>
    </row>
    <row r="19" spans="1:6" ht="16.5">
      <c r="A19" s="14" t="s">
        <v>28</v>
      </c>
      <c r="B19" s="15" t="s">
        <v>29</v>
      </c>
      <c r="C19" s="16">
        <v>10350</v>
      </c>
      <c r="D19" s="16">
        <v>10609.5</v>
      </c>
      <c r="E19" s="16">
        <v>10760.8</v>
      </c>
      <c r="F19" s="16">
        <f t="shared" si="0"/>
        <v>101.42608039964183</v>
      </c>
    </row>
    <row r="20" spans="1:6" ht="16.5">
      <c r="A20" s="14" t="s">
        <v>30</v>
      </c>
      <c r="B20" s="15" t="s">
        <v>31</v>
      </c>
      <c r="C20" s="16">
        <v>1200</v>
      </c>
      <c r="D20" s="16">
        <v>1235.7</v>
      </c>
      <c r="E20" s="16">
        <v>1240.9</v>
      </c>
      <c r="F20" s="16">
        <f t="shared" si="0"/>
        <v>100.42081411345795</v>
      </c>
    </row>
    <row r="21" spans="1:6" ht="69.75" customHeight="1">
      <c r="A21" s="14" t="s">
        <v>32</v>
      </c>
      <c r="B21" s="15" t="s">
        <v>33</v>
      </c>
      <c r="C21" s="16">
        <v>1200</v>
      </c>
      <c r="D21" s="16">
        <v>1235.7</v>
      </c>
      <c r="E21" s="16">
        <v>1240.9</v>
      </c>
      <c r="F21" s="16">
        <f t="shared" si="0"/>
        <v>100.42081411345795</v>
      </c>
    </row>
    <row r="22" spans="1:6" ht="16.5">
      <c r="A22" s="14" t="s">
        <v>34</v>
      </c>
      <c r="B22" s="15" t="s">
        <v>35</v>
      </c>
      <c r="C22" s="16">
        <v>9150</v>
      </c>
      <c r="D22" s="16">
        <v>9373.8</v>
      </c>
      <c r="E22" s="16">
        <v>9519.9</v>
      </c>
      <c r="F22" s="16">
        <f t="shared" si="0"/>
        <v>101.5585995007361</v>
      </c>
    </row>
    <row r="23" spans="1:6" ht="54">
      <c r="A23" s="14" t="s">
        <v>36</v>
      </c>
      <c r="B23" s="15" t="s">
        <v>37</v>
      </c>
      <c r="C23" s="16">
        <v>4150</v>
      </c>
      <c r="D23" s="16">
        <v>4288</v>
      </c>
      <c r="E23" s="16">
        <v>4385.6</v>
      </c>
      <c r="F23" s="16">
        <f t="shared" si="0"/>
        <v>102.27611940298509</v>
      </c>
    </row>
    <row r="24" spans="1:6" ht="54">
      <c r="A24" s="14" t="s">
        <v>38</v>
      </c>
      <c r="B24" s="15" t="s">
        <v>39</v>
      </c>
      <c r="C24" s="16">
        <v>5000</v>
      </c>
      <c r="D24" s="16">
        <v>5085.8</v>
      </c>
      <c r="E24" s="16">
        <v>5134.3</v>
      </c>
      <c r="F24" s="16">
        <f t="shared" si="0"/>
        <v>100.95363561288293</v>
      </c>
    </row>
    <row r="25" spans="1:6" ht="43.5" customHeight="1">
      <c r="A25" s="14" t="s">
        <v>40</v>
      </c>
      <c r="B25" s="15" t="s">
        <v>41</v>
      </c>
      <c r="C25" s="16">
        <v>0</v>
      </c>
      <c r="D25" s="16">
        <v>5.9</v>
      </c>
      <c r="E25" s="16">
        <v>5.9</v>
      </c>
      <c r="F25" s="16">
        <f t="shared" si="0"/>
        <v>100</v>
      </c>
    </row>
    <row r="26" spans="1:6" ht="120" customHeight="1">
      <c r="A26" s="14" t="s">
        <v>42</v>
      </c>
      <c r="B26" s="15" t="s">
        <v>43</v>
      </c>
      <c r="C26" s="16">
        <v>0</v>
      </c>
      <c r="D26" s="16">
        <v>5.9</v>
      </c>
      <c r="E26" s="16">
        <v>5.9</v>
      </c>
      <c r="F26" s="16">
        <f t="shared" si="0"/>
        <v>100</v>
      </c>
    </row>
    <row r="27" spans="1:6" ht="110.25" customHeight="1">
      <c r="A27" s="14" t="s">
        <v>44</v>
      </c>
      <c r="B27" s="15" t="s">
        <v>45</v>
      </c>
      <c r="C27" s="16">
        <v>0</v>
      </c>
      <c r="D27" s="16">
        <v>5.9</v>
      </c>
      <c r="E27" s="16">
        <v>5.9</v>
      </c>
      <c r="F27" s="16">
        <f t="shared" si="0"/>
        <v>100</v>
      </c>
    </row>
    <row r="28" spans="1:6" ht="90.75" customHeight="1">
      <c r="A28" s="14" t="s">
        <v>46</v>
      </c>
      <c r="B28" s="15" t="s">
        <v>47</v>
      </c>
      <c r="C28" s="16">
        <v>0</v>
      </c>
      <c r="D28" s="16">
        <v>5.9</v>
      </c>
      <c r="E28" s="16">
        <v>5.9</v>
      </c>
      <c r="F28" s="16">
        <f t="shared" si="0"/>
        <v>100</v>
      </c>
    </row>
    <row r="29" spans="1:6" ht="28.5">
      <c r="A29" s="14" t="s">
        <v>48</v>
      </c>
      <c r="B29" s="17" t="s">
        <v>49</v>
      </c>
      <c r="C29" s="16">
        <v>0</v>
      </c>
      <c r="D29" s="16">
        <v>191</v>
      </c>
      <c r="E29" s="16">
        <v>191</v>
      </c>
      <c r="F29" s="16">
        <f t="shared" si="0"/>
        <v>100</v>
      </c>
    </row>
    <row r="30" spans="1:6" ht="28.5">
      <c r="A30" s="14" t="s">
        <v>50</v>
      </c>
      <c r="B30" s="17" t="s">
        <v>51</v>
      </c>
      <c r="C30" s="16">
        <v>0</v>
      </c>
      <c r="D30" s="16">
        <v>191</v>
      </c>
      <c r="E30" s="16">
        <v>191</v>
      </c>
      <c r="F30" s="16">
        <f t="shared" si="0"/>
        <v>100</v>
      </c>
    </row>
    <row r="31" spans="1:6" ht="28.5">
      <c r="A31" s="14" t="s">
        <v>52</v>
      </c>
      <c r="B31" s="17" t="s">
        <v>53</v>
      </c>
      <c r="C31" s="16">
        <v>0</v>
      </c>
      <c r="D31" s="16">
        <v>191</v>
      </c>
      <c r="E31" s="16">
        <v>191</v>
      </c>
      <c r="F31" s="16">
        <f t="shared" si="0"/>
        <v>100</v>
      </c>
    </row>
    <row r="32" spans="1:6" ht="28.5">
      <c r="A32" s="14" t="s">
        <v>54</v>
      </c>
      <c r="B32" s="17" t="s">
        <v>55</v>
      </c>
      <c r="C32" s="16">
        <v>0</v>
      </c>
      <c r="D32" s="16">
        <v>191</v>
      </c>
      <c r="E32" s="16">
        <v>191</v>
      </c>
      <c r="F32" s="16">
        <f t="shared" si="0"/>
        <v>100</v>
      </c>
    </row>
    <row r="33" spans="1:6" ht="28.5">
      <c r="A33" s="14" t="s">
        <v>56</v>
      </c>
      <c r="B33" s="17" t="s">
        <v>57</v>
      </c>
      <c r="C33" s="16">
        <v>0</v>
      </c>
      <c r="D33" s="16">
        <v>480</v>
      </c>
      <c r="E33" s="16">
        <v>481.8</v>
      </c>
      <c r="F33" s="16">
        <f t="shared" si="0"/>
        <v>100.37499999999999</v>
      </c>
    </row>
    <row r="34" spans="1:6" ht="107.25" customHeight="1">
      <c r="A34" s="14" t="s">
        <v>58</v>
      </c>
      <c r="B34" s="17" t="s">
        <v>59</v>
      </c>
      <c r="C34" s="16">
        <v>0</v>
      </c>
      <c r="D34" s="16">
        <v>60</v>
      </c>
      <c r="E34" s="16">
        <v>61.7</v>
      </c>
      <c r="F34" s="16">
        <f t="shared" si="0"/>
        <v>102.83333333333333</v>
      </c>
    </row>
    <row r="35" spans="1:6" ht="123" customHeight="1">
      <c r="A35" s="14" t="s">
        <v>60</v>
      </c>
      <c r="B35" s="17" t="s">
        <v>61</v>
      </c>
      <c r="C35" s="16">
        <v>0</v>
      </c>
      <c r="D35" s="16">
        <v>60</v>
      </c>
      <c r="E35" s="16">
        <v>61.7</v>
      </c>
      <c r="F35" s="16">
        <f t="shared" si="0"/>
        <v>102.83333333333333</v>
      </c>
    </row>
    <row r="36" spans="1:6" ht="107.25" customHeight="1">
      <c r="A36" s="14" t="s">
        <v>62</v>
      </c>
      <c r="B36" s="18" t="s">
        <v>63</v>
      </c>
      <c r="C36" s="16">
        <v>0</v>
      </c>
      <c r="D36" s="16">
        <v>60</v>
      </c>
      <c r="E36" s="16">
        <v>61.7</v>
      </c>
      <c r="F36" s="16">
        <f t="shared" si="0"/>
        <v>102.83333333333333</v>
      </c>
    </row>
    <row r="37" spans="1:6" ht="43.5" customHeight="1">
      <c r="A37" s="14" t="s">
        <v>64</v>
      </c>
      <c r="B37" s="17" t="s">
        <v>65</v>
      </c>
      <c r="C37" s="16">
        <v>0</v>
      </c>
      <c r="D37" s="16">
        <v>420</v>
      </c>
      <c r="E37" s="16">
        <v>420.1</v>
      </c>
      <c r="F37" s="16">
        <f t="shared" si="0"/>
        <v>100.02380952380953</v>
      </c>
    </row>
    <row r="38" spans="1:6" ht="69.75" customHeight="1">
      <c r="A38" s="14" t="s">
        <v>66</v>
      </c>
      <c r="B38" s="17" t="s">
        <v>67</v>
      </c>
      <c r="C38" s="16">
        <v>0</v>
      </c>
      <c r="D38" s="16">
        <v>420</v>
      </c>
      <c r="E38" s="16">
        <v>420.1</v>
      </c>
      <c r="F38" s="16">
        <f t="shared" si="0"/>
        <v>100.02380952380953</v>
      </c>
    </row>
    <row r="39" spans="1:6" ht="70.5" customHeight="1">
      <c r="A39" s="14" t="s">
        <v>68</v>
      </c>
      <c r="B39" s="17" t="s">
        <v>69</v>
      </c>
      <c r="C39" s="16">
        <v>0</v>
      </c>
      <c r="D39" s="16">
        <v>420</v>
      </c>
      <c r="E39" s="16">
        <v>420.1</v>
      </c>
      <c r="F39" s="16">
        <f t="shared" si="0"/>
        <v>100.02380952380953</v>
      </c>
    </row>
    <row r="40" spans="1:6" ht="16.5">
      <c r="A40" s="14" t="s">
        <v>70</v>
      </c>
      <c r="B40" s="18" t="s">
        <v>71</v>
      </c>
      <c r="C40" s="16">
        <f>C42</f>
        <v>0</v>
      </c>
      <c r="D40" s="16">
        <v>29</v>
      </c>
      <c r="E40" s="16">
        <v>29.8</v>
      </c>
      <c r="F40" s="16">
        <f t="shared" si="0"/>
        <v>102.75862068965517</v>
      </c>
    </row>
    <row r="41" spans="1:6" ht="41.25">
      <c r="A41" s="14" t="s">
        <v>72</v>
      </c>
      <c r="B41" s="18" t="s">
        <v>73</v>
      </c>
      <c r="C41" s="16">
        <v>0</v>
      </c>
      <c r="D41" s="16">
        <v>29</v>
      </c>
      <c r="E41" s="16">
        <v>29.8</v>
      </c>
      <c r="F41" s="16">
        <f t="shared" si="0"/>
        <v>102.75862068965517</v>
      </c>
    </row>
    <row r="42" spans="1:6" ht="54">
      <c r="A42" s="14" t="s">
        <v>74</v>
      </c>
      <c r="B42" s="18" t="s">
        <v>75</v>
      </c>
      <c r="C42" s="16">
        <v>0</v>
      </c>
      <c r="D42" s="16">
        <v>29</v>
      </c>
      <c r="E42" s="16">
        <v>29.8</v>
      </c>
      <c r="F42" s="16">
        <f t="shared" si="0"/>
        <v>102.75862068965517</v>
      </c>
    </row>
    <row r="43" spans="1:6" ht="16.5">
      <c r="A43" s="14" t="s">
        <v>76</v>
      </c>
      <c r="B43" s="17" t="s">
        <v>77</v>
      </c>
      <c r="C43" s="16">
        <v>0</v>
      </c>
      <c r="D43" s="16">
        <v>28</v>
      </c>
      <c r="E43" s="16">
        <v>29</v>
      </c>
      <c r="F43" s="16">
        <f t="shared" si="0"/>
        <v>103.57142857142858</v>
      </c>
    </row>
    <row r="44" spans="1:6" ht="16.5">
      <c r="A44" s="14" t="s">
        <v>78</v>
      </c>
      <c r="B44" s="17" t="s">
        <v>79</v>
      </c>
      <c r="C44" s="16">
        <v>0</v>
      </c>
      <c r="D44" s="16">
        <v>0</v>
      </c>
      <c r="E44" s="16">
        <v>5</v>
      </c>
      <c r="F44" s="16"/>
    </row>
    <row r="45" spans="1:6" ht="41.25">
      <c r="A45" s="14" t="s">
        <v>80</v>
      </c>
      <c r="B45" s="17" t="s">
        <v>81</v>
      </c>
      <c r="C45" s="16">
        <v>0</v>
      </c>
      <c r="D45" s="16">
        <v>0</v>
      </c>
      <c r="E45" s="16">
        <v>5</v>
      </c>
      <c r="F45" s="16"/>
    </row>
    <row r="46" spans="1:6" ht="16.5">
      <c r="A46" s="14" t="s">
        <v>82</v>
      </c>
      <c r="B46" s="17" t="s">
        <v>77</v>
      </c>
      <c r="C46" s="16">
        <v>0</v>
      </c>
      <c r="D46" s="16">
        <v>28</v>
      </c>
      <c r="E46" s="16">
        <v>24</v>
      </c>
      <c r="F46" s="16">
        <f aca="true" t="shared" si="1" ref="F46:F72">E46/D46*100</f>
        <v>85.71428571428571</v>
      </c>
    </row>
    <row r="47" spans="1:6" ht="28.5">
      <c r="A47" s="14" t="s">
        <v>83</v>
      </c>
      <c r="B47" s="17" t="s">
        <v>84</v>
      </c>
      <c r="C47" s="16">
        <v>0</v>
      </c>
      <c r="D47" s="16">
        <v>28</v>
      </c>
      <c r="E47" s="16">
        <v>24</v>
      </c>
      <c r="F47" s="16">
        <f t="shared" si="1"/>
        <v>85.71428571428571</v>
      </c>
    </row>
    <row r="48" spans="1:6" ht="16.5">
      <c r="A48" s="11" t="s">
        <v>85</v>
      </c>
      <c r="B48" s="12" t="s">
        <v>86</v>
      </c>
      <c r="C48" s="13">
        <v>13149.6</v>
      </c>
      <c r="D48" s="13">
        <v>41158.4</v>
      </c>
      <c r="E48" s="13">
        <v>40611.5</v>
      </c>
      <c r="F48" s="13">
        <f t="shared" si="1"/>
        <v>98.67123114601151</v>
      </c>
    </row>
    <row r="49" spans="1:6" ht="40.5">
      <c r="A49" s="14" t="s">
        <v>87</v>
      </c>
      <c r="B49" s="15" t="s">
        <v>88</v>
      </c>
      <c r="C49" s="16">
        <v>13149.6</v>
      </c>
      <c r="D49" s="16">
        <v>40556.7</v>
      </c>
      <c r="E49" s="16">
        <v>40009.1</v>
      </c>
      <c r="F49" s="16">
        <f t="shared" si="1"/>
        <v>98.6497915264309</v>
      </c>
    </row>
    <row r="50" spans="1:6" ht="27.75">
      <c r="A50" s="14" t="s">
        <v>89</v>
      </c>
      <c r="B50" s="15" t="s">
        <v>90</v>
      </c>
      <c r="C50" s="16">
        <v>12533.9</v>
      </c>
      <c r="D50" s="16">
        <v>15959.3</v>
      </c>
      <c r="E50" s="16">
        <v>15959.3</v>
      </c>
      <c r="F50" s="16">
        <f t="shared" si="1"/>
        <v>100</v>
      </c>
    </row>
    <row r="51" spans="1:6" ht="41.25">
      <c r="A51" s="14" t="s">
        <v>91</v>
      </c>
      <c r="B51" s="15" t="s">
        <v>92</v>
      </c>
      <c r="C51" s="16">
        <v>12533.9</v>
      </c>
      <c r="D51" s="16">
        <v>12501.5</v>
      </c>
      <c r="E51" s="16">
        <v>12501.5</v>
      </c>
      <c r="F51" s="16">
        <f t="shared" si="1"/>
        <v>100</v>
      </c>
    </row>
    <row r="52" spans="1:6" ht="41.25">
      <c r="A52" s="14" t="s">
        <v>93</v>
      </c>
      <c r="B52" s="15" t="s">
        <v>94</v>
      </c>
      <c r="C52" s="16">
        <v>0</v>
      </c>
      <c r="D52" s="16">
        <v>3139.1</v>
      </c>
      <c r="E52" s="16">
        <v>3139.1</v>
      </c>
      <c r="F52" s="16">
        <f t="shared" si="1"/>
        <v>100</v>
      </c>
    </row>
    <row r="53" spans="1:6" ht="16.5">
      <c r="A53" s="14" t="s">
        <v>95</v>
      </c>
      <c r="B53" s="15" t="s">
        <v>96</v>
      </c>
      <c r="C53" s="16">
        <v>0</v>
      </c>
      <c r="D53" s="16">
        <v>318.7</v>
      </c>
      <c r="E53" s="16">
        <v>318.7</v>
      </c>
      <c r="F53" s="16">
        <f t="shared" si="1"/>
        <v>100</v>
      </c>
    </row>
    <row r="54" spans="1:6" ht="28.5">
      <c r="A54" s="14" t="s">
        <v>97</v>
      </c>
      <c r="B54" s="15" t="s">
        <v>98</v>
      </c>
      <c r="C54" s="16">
        <v>0</v>
      </c>
      <c r="D54" s="16">
        <v>318.7</v>
      </c>
      <c r="E54" s="16">
        <v>318.7</v>
      </c>
      <c r="F54" s="16">
        <f t="shared" si="1"/>
        <v>100</v>
      </c>
    </row>
    <row r="55" spans="1:6" ht="40.5">
      <c r="A55" s="19" t="s">
        <v>99</v>
      </c>
      <c r="B55" s="15" t="s">
        <v>100</v>
      </c>
      <c r="C55" s="16">
        <v>0</v>
      </c>
      <c r="D55" s="16">
        <v>23924.5</v>
      </c>
      <c r="E55" s="16">
        <v>23376.9</v>
      </c>
      <c r="F55" s="16">
        <f t="shared" si="1"/>
        <v>97.7111329390374</v>
      </c>
    </row>
    <row r="56" spans="1:6" s="21" customFormat="1" ht="53.25">
      <c r="A56" s="19" t="s">
        <v>101</v>
      </c>
      <c r="B56" s="18" t="s">
        <v>102</v>
      </c>
      <c r="C56" s="20">
        <v>0</v>
      </c>
      <c r="D56" s="20">
        <v>11546.4</v>
      </c>
      <c r="E56" s="20">
        <v>11355.4</v>
      </c>
      <c r="F56" s="16">
        <f t="shared" si="1"/>
        <v>98.3458047529966</v>
      </c>
    </row>
    <row r="57" spans="1:6" s="21" customFormat="1" ht="53.25">
      <c r="A57" s="19" t="s">
        <v>103</v>
      </c>
      <c r="B57" s="18" t="s">
        <v>104</v>
      </c>
      <c r="C57" s="20">
        <v>0</v>
      </c>
      <c r="D57" s="20">
        <v>11546.4</v>
      </c>
      <c r="E57" s="20">
        <v>11355.4</v>
      </c>
      <c r="F57" s="16">
        <f t="shared" si="1"/>
        <v>98.3458047529966</v>
      </c>
    </row>
    <row r="58" spans="1:6" s="21" customFormat="1" ht="16.5">
      <c r="A58" s="19" t="s">
        <v>105</v>
      </c>
      <c r="B58" s="18" t="s">
        <v>106</v>
      </c>
      <c r="C58" s="20">
        <v>0</v>
      </c>
      <c r="D58" s="20">
        <v>12378.1</v>
      </c>
      <c r="E58" s="20">
        <v>12021.5</v>
      </c>
      <c r="F58" s="16">
        <f t="shared" si="1"/>
        <v>97.1191055170018</v>
      </c>
    </row>
    <row r="59" spans="1:6" s="21" customFormat="1" ht="28.5">
      <c r="A59" s="19" t="s">
        <v>107</v>
      </c>
      <c r="B59" s="18" t="s">
        <v>108</v>
      </c>
      <c r="C59" s="20">
        <v>0</v>
      </c>
      <c r="D59" s="20">
        <v>12378.1</v>
      </c>
      <c r="E59" s="20">
        <v>12021.5</v>
      </c>
      <c r="F59" s="16">
        <f t="shared" si="1"/>
        <v>97.1191055170018</v>
      </c>
    </row>
    <row r="60" spans="1:6" ht="28.5">
      <c r="A60" s="14" t="s">
        <v>109</v>
      </c>
      <c r="B60" s="15" t="s">
        <v>110</v>
      </c>
      <c r="C60" s="16">
        <v>615.7</v>
      </c>
      <c r="D60" s="16">
        <v>672.9</v>
      </c>
      <c r="E60" s="16">
        <v>672.9</v>
      </c>
      <c r="F60" s="16">
        <f t="shared" si="1"/>
        <v>100</v>
      </c>
    </row>
    <row r="61" spans="1:6" ht="41.25">
      <c r="A61" s="22" t="s">
        <v>111</v>
      </c>
      <c r="B61" s="15" t="s">
        <v>112</v>
      </c>
      <c r="C61" s="16">
        <v>7.6</v>
      </c>
      <c r="D61" s="16">
        <v>7.6</v>
      </c>
      <c r="E61" s="16">
        <v>7.6</v>
      </c>
      <c r="F61" s="16">
        <f t="shared" si="1"/>
        <v>100</v>
      </c>
    </row>
    <row r="62" spans="1:6" ht="54">
      <c r="A62" s="22" t="s">
        <v>113</v>
      </c>
      <c r="B62" s="15" t="s">
        <v>114</v>
      </c>
      <c r="C62" s="16">
        <v>7.6</v>
      </c>
      <c r="D62" s="16">
        <v>7.6</v>
      </c>
      <c r="E62" s="16">
        <v>7.6</v>
      </c>
      <c r="F62" s="16">
        <f t="shared" si="1"/>
        <v>100</v>
      </c>
    </row>
    <row r="63" spans="1:6" ht="54">
      <c r="A63" s="23" t="s">
        <v>115</v>
      </c>
      <c r="B63" s="24" t="s">
        <v>116</v>
      </c>
      <c r="C63" s="25">
        <v>608.1</v>
      </c>
      <c r="D63" s="25">
        <v>665.3</v>
      </c>
      <c r="E63" s="25">
        <v>665.3</v>
      </c>
      <c r="F63" s="16">
        <f t="shared" si="1"/>
        <v>100</v>
      </c>
    </row>
    <row r="64" spans="1:6" ht="54">
      <c r="A64" s="23" t="s">
        <v>117</v>
      </c>
      <c r="B64" s="24" t="s">
        <v>118</v>
      </c>
      <c r="C64" s="25">
        <v>608.1</v>
      </c>
      <c r="D64" s="25">
        <v>665.3</v>
      </c>
      <c r="E64" s="25">
        <v>665.3</v>
      </c>
      <c r="F64" s="16">
        <f t="shared" si="1"/>
        <v>100</v>
      </c>
    </row>
    <row r="65" spans="1:6" ht="16.5">
      <c r="A65" s="26" t="s">
        <v>119</v>
      </c>
      <c r="B65" s="27" t="s">
        <v>120</v>
      </c>
      <c r="C65" s="28">
        <v>0</v>
      </c>
      <c r="D65" s="28">
        <v>666</v>
      </c>
      <c r="E65" s="28">
        <v>666.7</v>
      </c>
      <c r="F65" s="16">
        <f t="shared" si="1"/>
        <v>100.10510510510511</v>
      </c>
    </row>
    <row r="66" spans="1:6" ht="28.5">
      <c r="A66" s="22" t="s">
        <v>121</v>
      </c>
      <c r="B66" s="29" t="s">
        <v>122</v>
      </c>
      <c r="C66" s="28">
        <v>0</v>
      </c>
      <c r="D66" s="28">
        <v>666</v>
      </c>
      <c r="E66" s="28">
        <v>666.7</v>
      </c>
      <c r="F66" s="16">
        <f t="shared" si="1"/>
        <v>100.10510510510511</v>
      </c>
    </row>
    <row r="67" spans="1:6" ht="54">
      <c r="A67" s="22" t="s">
        <v>123</v>
      </c>
      <c r="B67" s="29" t="s">
        <v>124</v>
      </c>
      <c r="C67" s="28">
        <v>0</v>
      </c>
      <c r="D67" s="28">
        <v>66</v>
      </c>
      <c r="E67" s="28">
        <v>66.7</v>
      </c>
      <c r="F67" s="16">
        <f t="shared" si="1"/>
        <v>101.06060606060608</v>
      </c>
    </row>
    <row r="68" spans="1:6" ht="28.5">
      <c r="A68" s="22" t="s">
        <v>125</v>
      </c>
      <c r="B68" s="29" t="s">
        <v>122</v>
      </c>
      <c r="C68" s="28">
        <v>0</v>
      </c>
      <c r="D68" s="28">
        <v>600</v>
      </c>
      <c r="E68" s="28">
        <v>600</v>
      </c>
      <c r="F68" s="16">
        <f t="shared" si="1"/>
        <v>100</v>
      </c>
    </row>
    <row r="69" spans="1:6" ht="54">
      <c r="A69" s="26" t="s">
        <v>126</v>
      </c>
      <c r="B69" s="30" t="s">
        <v>127</v>
      </c>
      <c r="C69" s="28">
        <v>0</v>
      </c>
      <c r="D69" s="28">
        <v>-64.3</v>
      </c>
      <c r="E69" s="28">
        <v>-64.3</v>
      </c>
      <c r="F69" s="16">
        <f t="shared" si="1"/>
        <v>100</v>
      </c>
    </row>
    <row r="70" spans="1:6" ht="54">
      <c r="A70" s="31" t="s">
        <v>128</v>
      </c>
      <c r="B70" s="32" t="s">
        <v>129</v>
      </c>
      <c r="C70" s="28">
        <v>0</v>
      </c>
      <c r="D70" s="28">
        <v>-64.3</v>
      </c>
      <c r="E70" s="28">
        <v>-64.3</v>
      </c>
      <c r="F70" s="16">
        <f t="shared" si="1"/>
        <v>100</v>
      </c>
    </row>
    <row r="71" spans="1:6" ht="54">
      <c r="A71" s="31" t="s">
        <v>130</v>
      </c>
      <c r="B71" s="32" t="s">
        <v>129</v>
      </c>
      <c r="C71" s="28">
        <v>0</v>
      </c>
      <c r="D71" s="28">
        <v>-64.3</v>
      </c>
      <c r="E71" s="28">
        <v>-64.3</v>
      </c>
      <c r="F71" s="16">
        <f t="shared" si="1"/>
        <v>100</v>
      </c>
    </row>
    <row r="72" spans="1:6" ht="16.5">
      <c r="A72" s="33" t="s">
        <v>131</v>
      </c>
      <c r="B72" s="15" t="s">
        <v>132</v>
      </c>
      <c r="C72" s="13">
        <v>37840.1</v>
      </c>
      <c r="D72" s="13">
        <v>70618.1</v>
      </c>
      <c r="E72" s="13">
        <v>71137.9</v>
      </c>
      <c r="F72" s="16">
        <f t="shared" si="1"/>
        <v>100.73607191357455</v>
      </c>
    </row>
    <row r="73" ht="18.75">
      <c r="A73" s="7"/>
    </row>
    <row r="74" spans="1:2" ht="13.5" customHeight="1">
      <c r="A74" s="34" t="s">
        <v>133</v>
      </c>
      <c r="B74" s="35"/>
    </row>
    <row r="75" spans="1:7" ht="32.25" customHeight="1">
      <c r="A75" s="36" t="s">
        <v>134</v>
      </c>
      <c r="B75" s="36"/>
      <c r="C75" s="37"/>
      <c r="E75" s="37"/>
      <c r="F75" s="4" t="s">
        <v>135</v>
      </c>
      <c r="G75" s="38"/>
    </row>
    <row r="76" ht="16.5">
      <c r="A76" s="34"/>
    </row>
    <row r="77" ht="18.75">
      <c r="A77" s="7"/>
    </row>
    <row r="78" ht="18.75">
      <c r="A78" s="7"/>
    </row>
    <row r="79" ht="18.75">
      <c r="A79" s="7"/>
    </row>
    <row r="80" ht="18.75">
      <c r="A80" s="7"/>
    </row>
    <row r="81" ht="18.75">
      <c r="A81" s="7"/>
    </row>
    <row r="82" ht="18.75">
      <c r="A82" s="7"/>
    </row>
    <row r="83" ht="18.75">
      <c r="A83" s="7"/>
    </row>
  </sheetData>
  <sheetProtection selectLockedCells="1" selectUnlockedCells="1"/>
  <mergeCells count="8">
    <mergeCell ref="B1:F1"/>
    <mergeCell ref="B4:F4"/>
    <mergeCell ref="C5:F5"/>
    <mergeCell ref="B6:F6"/>
    <mergeCell ref="B7:F7"/>
    <mergeCell ref="B8:F8"/>
    <mergeCell ref="A9:F9"/>
    <mergeCell ref="A75:B75"/>
  </mergeCells>
  <printOptions/>
  <pageMargins left="0.43333333333333335" right="0.19652777777777777" top="0.39375" bottom="0.3937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25">
      <selection activeCell="D34" sqref="D34"/>
    </sheetView>
  </sheetViews>
  <sheetFormatPr defaultColWidth="9.00390625" defaultRowHeight="12.75"/>
  <cols>
    <col min="1" max="1" width="3.75390625" style="35" customWidth="1"/>
    <col min="2" max="2" width="5.75390625" style="35" customWidth="1"/>
    <col min="3" max="3" width="9.00390625" style="35" hidden="1" customWidth="1"/>
    <col min="4" max="4" width="50.75390625" style="35" customWidth="1"/>
    <col min="5" max="5" width="15.375" style="35" customWidth="1"/>
    <col min="6" max="6" width="14.125" style="35" customWidth="1"/>
    <col min="7" max="7" width="12.875" style="35" customWidth="1"/>
    <col min="8" max="8" width="13.75390625" style="35" customWidth="1"/>
    <col min="9" max="16384" width="9.00390625" style="35" customWidth="1"/>
  </cols>
  <sheetData>
    <row r="1" spans="4:9" ht="16.5">
      <c r="D1" s="2"/>
      <c r="E1" s="2"/>
      <c r="F1" s="2"/>
      <c r="G1" s="2"/>
      <c r="H1" s="2" t="s">
        <v>0</v>
      </c>
      <c r="I1" s="3"/>
    </row>
    <row r="2" spans="4:9" ht="16.5">
      <c r="D2" s="2"/>
      <c r="E2" s="2"/>
      <c r="F2" s="2"/>
      <c r="G2" s="2"/>
      <c r="H2" s="2"/>
      <c r="I2" s="3"/>
    </row>
    <row r="3" spans="4:9" ht="16.5">
      <c r="D3" s="2" t="s">
        <v>136</v>
      </c>
      <c r="E3" s="2"/>
      <c r="F3" s="2"/>
      <c r="G3" s="2"/>
      <c r="H3" s="2"/>
      <c r="I3" s="3"/>
    </row>
    <row r="4" spans="4:9" ht="16.5">
      <c r="D4" s="2" t="s">
        <v>137</v>
      </c>
      <c r="E4" s="2"/>
      <c r="F4" s="2"/>
      <c r="G4" s="2"/>
      <c r="H4" s="2"/>
      <c r="I4" s="3"/>
    </row>
    <row r="5" spans="4:9" ht="16.5">
      <c r="D5" s="2" t="s">
        <v>3</v>
      </c>
      <c r="E5" s="2"/>
      <c r="F5" s="2"/>
      <c r="G5" s="2"/>
      <c r="H5" s="2"/>
      <c r="I5" s="3"/>
    </row>
    <row r="6" spans="4:9" ht="16.5">
      <c r="D6" s="2" t="s">
        <v>4</v>
      </c>
      <c r="E6" s="2"/>
      <c r="F6" s="2"/>
      <c r="G6" s="2"/>
      <c r="H6" s="2"/>
      <c r="I6" s="3"/>
    </row>
    <row r="7" spans="2:8" ht="13.5" customHeight="1">
      <c r="B7" s="2"/>
      <c r="C7" s="2"/>
      <c r="D7" s="2"/>
      <c r="E7" s="2"/>
      <c r="F7" s="2"/>
      <c r="G7" s="3"/>
      <c r="H7" s="4" t="s">
        <v>5</v>
      </c>
    </row>
    <row r="8" spans="4:8" ht="12.75" customHeight="1">
      <c r="D8" s="4"/>
      <c r="E8" s="4"/>
      <c r="F8" s="4"/>
      <c r="G8" s="4"/>
      <c r="H8" s="4"/>
    </row>
    <row r="9" spans="1:8" ht="48.75" customHeight="1">
      <c r="A9" s="6" t="s">
        <v>138</v>
      </c>
      <c r="B9" s="6"/>
      <c r="C9" s="6"/>
      <c r="D9" s="6"/>
      <c r="E9" s="6"/>
      <c r="F9" s="6"/>
      <c r="G9" s="6"/>
      <c r="H9" s="6"/>
    </row>
    <row r="10" ht="16.5">
      <c r="H10" s="39" t="s">
        <v>7</v>
      </c>
    </row>
    <row r="11" spans="1:8" ht="21" customHeight="1">
      <c r="A11" s="40" t="s">
        <v>139</v>
      </c>
      <c r="B11" s="40" t="s">
        <v>140</v>
      </c>
      <c r="C11" s="40" t="s">
        <v>141</v>
      </c>
      <c r="D11" s="40"/>
      <c r="E11" s="41" t="s">
        <v>10</v>
      </c>
      <c r="F11" s="40" t="s">
        <v>142</v>
      </c>
      <c r="G11" s="40" t="s">
        <v>143</v>
      </c>
      <c r="H11" s="40" t="s">
        <v>144</v>
      </c>
    </row>
    <row r="12" spans="1:8" ht="30.75" customHeight="1">
      <c r="A12" s="40"/>
      <c r="B12" s="40"/>
      <c r="C12" s="40"/>
      <c r="D12" s="40"/>
      <c r="E12" s="41"/>
      <c r="F12" s="40"/>
      <c r="G12" s="40"/>
      <c r="H12" s="40"/>
    </row>
    <row r="13" spans="1:8" ht="16.5" customHeight="1">
      <c r="A13" s="40"/>
      <c r="B13" s="40"/>
      <c r="C13" s="40"/>
      <c r="D13" s="40"/>
      <c r="E13" s="41"/>
      <c r="F13" s="40"/>
      <c r="G13" s="40"/>
      <c r="H13" s="40"/>
    </row>
    <row r="14" spans="1:8" ht="12.75" customHeight="1">
      <c r="A14" s="42">
        <v>1</v>
      </c>
      <c r="B14" s="42"/>
      <c r="C14" s="42"/>
      <c r="D14" s="42"/>
      <c r="E14" s="42">
        <v>2</v>
      </c>
      <c r="F14" s="42">
        <v>3</v>
      </c>
      <c r="G14" s="42">
        <v>4</v>
      </c>
      <c r="H14" s="42">
        <v>5</v>
      </c>
    </row>
    <row r="15" spans="1:8" ht="18.75" customHeight="1">
      <c r="A15" s="43" t="s">
        <v>145</v>
      </c>
      <c r="B15" s="43"/>
      <c r="C15" s="43"/>
      <c r="D15" s="43"/>
      <c r="E15" s="44">
        <v>37840.1</v>
      </c>
      <c r="F15" s="44">
        <v>76144.6</v>
      </c>
      <c r="G15" s="44">
        <v>74834.1</v>
      </c>
      <c r="H15" s="44">
        <f>G15/F15*100</f>
        <v>98.27893245220278</v>
      </c>
    </row>
    <row r="16" spans="1:8" ht="15" customHeight="1">
      <c r="A16" s="29" t="s">
        <v>146</v>
      </c>
      <c r="B16" s="29"/>
      <c r="C16" s="29"/>
      <c r="D16" s="29"/>
      <c r="E16" s="29"/>
      <c r="F16" s="29"/>
      <c r="G16" s="29"/>
      <c r="H16" s="29"/>
    </row>
    <row r="17" spans="1:8" ht="16.5" customHeight="1">
      <c r="A17" s="33">
        <v>1</v>
      </c>
      <c r="B17" s="45" t="s">
        <v>147</v>
      </c>
      <c r="C17" s="45"/>
      <c r="D17" s="12" t="s">
        <v>148</v>
      </c>
      <c r="E17" s="44">
        <v>4362.7</v>
      </c>
      <c r="F17" s="44">
        <v>9821.5</v>
      </c>
      <c r="G17" s="44">
        <v>9781</v>
      </c>
      <c r="H17" s="44">
        <f aca="true" t="shared" si="0" ref="H17:H20">G17/F17*100</f>
        <v>99.58763936262281</v>
      </c>
    </row>
    <row r="18" spans="1:8" ht="41.25" customHeight="1">
      <c r="A18" s="33"/>
      <c r="B18" s="46" t="s">
        <v>149</v>
      </c>
      <c r="C18" s="46"/>
      <c r="D18" s="47" t="s">
        <v>150</v>
      </c>
      <c r="E18" s="48">
        <v>529.4</v>
      </c>
      <c r="F18" s="48">
        <v>967.3</v>
      </c>
      <c r="G18" s="48">
        <v>967.2</v>
      </c>
      <c r="H18" s="48">
        <f t="shared" si="0"/>
        <v>99.98966194562185</v>
      </c>
    </row>
    <row r="19" spans="1:8" ht="54" customHeight="1">
      <c r="A19" s="33"/>
      <c r="B19" s="46" t="s">
        <v>151</v>
      </c>
      <c r="C19" s="46"/>
      <c r="D19" s="47" t="s">
        <v>152</v>
      </c>
      <c r="E19" s="48">
        <v>3507.6</v>
      </c>
      <c r="F19" s="48">
        <v>7550.9</v>
      </c>
      <c r="G19" s="48">
        <v>7535.2</v>
      </c>
      <c r="H19" s="48">
        <f t="shared" si="0"/>
        <v>99.79207776556437</v>
      </c>
    </row>
    <row r="20" spans="1:8" ht="41.25">
      <c r="A20" s="33"/>
      <c r="B20" s="46" t="s">
        <v>153</v>
      </c>
      <c r="C20" s="46"/>
      <c r="D20" s="47" t="s">
        <v>154</v>
      </c>
      <c r="E20" s="48">
        <v>173.7</v>
      </c>
      <c r="F20" s="48">
        <v>179.3</v>
      </c>
      <c r="G20" s="48">
        <v>179.3</v>
      </c>
      <c r="H20" s="48">
        <f t="shared" si="0"/>
        <v>100</v>
      </c>
    </row>
    <row r="21" spans="1:8" ht="16.5">
      <c r="A21" s="33"/>
      <c r="B21" s="46" t="s">
        <v>155</v>
      </c>
      <c r="C21" s="46"/>
      <c r="D21" s="47" t="s">
        <v>156</v>
      </c>
      <c r="E21" s="48">
        <v>0</v>
      </c>
      <c r="F21" s="48">
        <v>780</v>
      </c>
      <c r="G21" s="48">
        <v>780</v>
      </c>
      <c r="H21" s="48">
        <v>0</v>
      </c>
    </row>
    <row r="22" spans="1:8" ht="16.5">
      <c r="A22" s="33"/>
      <c r="B22" s="46" t="s">
        <v>157</v>
      </c>
      <c r="C22" s="46"/>
      <c r="D22" s="47" t="s">
        <v>158</v>
      </c>
      <c r="E22" s="48">
        <v>1</v>
      </c>
      <c r="F22" s="48">
        <v>1</v>
      </c>
      <c r="G22" s="48">
        <v>0</v>
      </c>
      <c r="H22" s="48">
        <f aca="true" t="shared" si="1" ref="H22:H31">G22/F22*100</f>
        <v>0</v>
      </c>
    </row>
    <row r="23" spans="1:8" ht="16.5">
      <c r="A23" s="33"/>
      <c r="B23" s="46" t="s">
        <v>159</v>
      </c>
      <c r="C23" s="46"/>
      <c r="D23" s="47" t="s">
        <v>160</v>
      </c>
      <c r="E23" s="48">
        <v>151</v>
      </c>
      <c r="F23" s="48">
        <v>343</v>
      </c>
      <c r="G23" s="48">
        <v>319.3</v>
      </c>
      <c r="H23" s="48">
        <f t="shared" si="1"/>
        <v>93.09037900874635</v>
      </c>
    </row>
    <row r="24" spans="1:8" ht="16.5" customHeight="1">
      <c r="A24" s="33">
        <v>2</v>
      </c>
      <c r="B24" s="45" t="s">
        <v>161</v>
      </c>
      <c r="C24" s="45"/>
      <c r="D24" s="43" t="s">
        <v>162</v>
      </c>
      <c r="E24" s="44">
        <v>608.1</v>
      </c>
      <c r="F24" s="44">
        <v>665.3</v>
      </c>
      <c r="G24" s="44">
        <v>665.3</v>
      </c>
      <c r="H24" s="44">
        <f t="shared" si="1"/>
        <v>100</v>
      </c>
    </row>
    <row r="25" spans="1:8" ht="16.5" customHeight="1">
      <c r="A25" s="33"/>
      <c r="B25" s="46" t="s">
        <v>163</v>
      </c>
      <c r="C25" s="46"/>
      <c r="D25" s="47" t="s">
        <v>164</v>
      </c>
      <c r="E25" s="48">
        <v>608.1</v>
      </c>
      <c r="F25" s="48">
        <v>665.3</v>
      </c>
      <c r="G25" s="48">
        <v>665.3</v>
      </c>
      <c r="H25" s="48">
        <f t="shared" si="1"/>
        <v>100</v>
      </c>
    </row>
    <row r="26" spans="1:8" ht="28.5" customHeight="1">
      <c r="A26" s="33">
        <v>3</v>
      </c>
      <c r="B26" s="45" t="s">
        <v>165</v>
      </c>
      <c r="C26" s="45"/>
      <c r="D26" s="43" t="s">
        <v>166</v>
      </c>
      <c r="E26" s="44">
        <v>1</v>
      </c>
      <c r="F26" s="44">
        <v>33</v>
      </c>
      <c r="G26" s="44">
        <v>33</v>
      </c>
      <c r="H26" s="44">
        <f t="shared" si="1"/>
        <v>100</v>
      </c>
    </row>
    <row r="27" spans="1:8" ht="16.5">
      <c r="A27" s="33"/>
      <c r="B27" s="46" t="s">
        <v>167</v>
      </c>
      <c r="C27" s="45"/>
      <c r="D27" s="49" t="s">
        <v>168</v>
      </c>
      <c r="E27" s="50">
        <v>1</v>
      </c>
      <c r="F27" s="50">
        <v>33</v>
      </c>
      <c r="G27" s="50">
        <v>33</v>
      </c>
      <c r="H27" s="50">
        <f t="shared" si="1"/>
        <v>100</v>
      </c>
    </row>
    <row r="28" spans="1:8" ht="16.5">
      <c r="A28" s="33">
        <v>4</v>
      </c>
      <c r="B28" s="45" t="s">
        <v>169</v>
      </c>
      <c r="C28" s="45"/>
      <c r="D28" s="43" t="s">
        <v>170</v>
      </c>
      <c r="E28" s="51">
        <v>5341.5</v>
      </c>
      <c r="F28" s="51">
        <v>12811</v>
      </c>
      <c r="G28" s="51">
        <v>12446.8</v>
      </c>
      <c r="H28" s="51">
        <f t="shared" si="1"/>
        <v>97.15713059089845</v>
      </c>
    </row>
    <row r="29" spans="1:8" ht="16.5">
      <c r="A29" s="33"/>
      <c r="B29" s="46" t="s">
        <v>171</v>
      </c>
      <c r="C29" s="46"/>
      <c r="D29" s="47" t="s">
        <v>172</v>
      </c>
      <c r="E29" s="50">
        <v>5330.5</v>
      </c>
      <c r="F29" s="50">
        <v>12806.6</v>
      </c>
      <c r="G29" s="50">
        <v>12443.4</v>
      </c>
      <c r="H29" s="50">
        <f t="shared" si="1"/>
        <v>97.16396233192259</v>
      </c>
    </row>
    <row r="30" spans="1:8" ht="18.75" customHeight="1">
      <c r="A30" s="33"/>
      <c r="B30" s="46" t="s">
        <v>173</v>
      </c>
      <c r="C30" s="46"/>
      <c r="D30" s="47" t="s">
        <v>174</v>
      </c>
      <c r="E30" s="50">
        <v>11</v>
      </c>
      <c r="F30" s="50">
        <v>4.4</v>
      </c>
      <c r="G30" s="50">
        <v>3.4</v>
      </c>
      <c r="H30" s="50">
        <f t="shared" si="1"/>
        <v>77.27272727272727</v>
      </c>
    </row>
    <row r="31" spans="1:8" ht="16.5" customHeight="1">
      <c r="A31" s="33">
        <v>5</v>
      </c>
      <c r="B31" s="45" t="s">
        <v>175</v>
      </c>
      <c r="C31" s="45"/>
      <c r="D31" s="43" t="s">
        <v>176</v>
      </c>
      <c r="E31" s="51">
        <v>4471.2</v>
      </c>
      <c r="F31" s="51">
        <v>29629.9</v>
      </c>
      <c r="G31" s="51">
        <v>28913.3</v>
      </c>
      <c r="H31" s="51">
        <f t="shared" si="1"/>
        <v>97.58149706883924</v>
      </c>
    </row>
    <row r="32" spans="1:8" ht="16.5" customHeight="1">
      <c r="A32" s="33"/>
      <c r="B32" s="46" t="s">
        <v>177</v>
      </c>
      <c r="C32" s="46"/>
      <c r="D32" s="47" t="s">
        <v>178</v>
      </c>
      <c r="E32" s="50">
        <v>0</v>
      </c>
      <c r="F32" s="50">
        <v>24506.1</v>
      </c>
      <c r="G32" s="50">
        <v>23833.7</v>
      </c>
      <c r="H32" s="50">
        <v>86</v>
      </c>
    </row>
    <row r="33" spans="1:8" ht="16.5">
      <c r="A33" s="33"/>
      <c r="B33" s="46" t="s">
        <v>179</v>
      </c>
      <c r="C33" s="46"/>
      <c r="D33" s="47" t="s">
        <v>180</v>
      </c>
      <c r="E33" s="50">
        <v>1500</v>
      </c>
      <c r="F33" s="50">
        <v>1488.6</v>
      </c>
      <c r="G33" s="50">
        <v>1444.4</v>
      </c>
      <c r="H33" s="50">
        <f aca="true" t="shared" si="2" ref="H33:H37">G33/F33*100</f>
        <v>97.03076716377805</v>
      </c>
    </row>
    <row r="34" spans="1:8" ht="28.5">
      <c r="A34" s="33"/>
      <c r="B34" s="46" t="s">
        <v>181</v>
      </c>
      <c r="C34" s="46"/>
      <c r="D34" s="47" t="s">
        <v>182</v>
      </c>
      <c r="E34" s="50">
        <v>2971.2</v>
      </c>
      <c r="F34" s="50">
        <v>3635.2</v>
      </c>
      <c r="G34" s="50">
        <v>3635.2</v>
      </c>
      <c r="H34" s="50">
        <f t="shared" si="2"/>
        <v>100</v>
      </c>
    </row>
    <row r="35" spans="1:8" ht="16.5">
      <c r="A35" s="33">
        <v>7</v>
      </c>
      <c r="B35" s="45" t="s">
        <v>183</v>
      </c>
      <c r="C35" s="45"/>
      <c r="D35" s="43" t="s">
        <v>184</v>
      </c>
      <c r="E35" s="51">
        <v>20039.6</v>
      </c>
      <c r="F35" s="51">
        <v>19859.7</v>
      </c>
      <c r="G35" s="51">
        <v>19744.8</v>
      </c>
      <c r="H35" s="51">
        <f t="shared" si="2"/>
        <v>99.42144141150168</v>
      </c>
    </row>
    <row r="36" spans="1:8" ht="16.5">
      <c r="A36" s="33"/>
      <c r="B36" s="46" t="s">
        <v>185</v>
      </c>
      <c r="C36" s="46"/>
      <c r="D36" s="47" t="s">
        <v>186</v>
      </c>
      <c r="E36" s="50">
        <v>20039.6</v>
      </c>
      <c r="F36" s="50">
        <v>19859.7</v>
      </c>
      <c r="G36" s="50">
        <v>19744.8</v>
      </c>
      <c r="H36" s="50">
        <f t="shared" si="2"/>
        <v>99.42144141150168</v>
      </c>
    </row>
    <row r="37" spans="1:8" ht="16.5">
      <c r="A37" s="33">
        <v>8</v>
      </c>
      <c r="B37" s="45" t="s">
        <v>187</v>
      </c>
      <c r="C37" s="45"/>
      <c r="D37" s="43" t="s">
        <v>188</v>
      </c>
      <c r="E37" s="51">
        <v>445</v>
      </c>
      <c r="F37" s="51">
        <v>445</v>
      </c>
      <c r="G37" s="51">
        <v>430</v>
      </c>
      <c r="H37" s="51">
        <f t="shared" si="2"/>
        <v>96.62921348314607</v>
      </c>
    </row>
    <row r="38" spans="1:8" ht="16.5">
      <c r="A38" s="33"/>
      <c r="B38" s="46" t="s">
        <v>189</v>
      </c>
      <c r="C38" s="46"/>
      <c r="D38" s="47" t="s">
        <v>190</v>
      </c>
      <c r="E38" s="50">
        <v>430</v>
      </c>
      <c r="F38" s="50">
        <v>430</v>
      </c>
      <c r="G38" s="50">
        <v>430</v>
      </c>
      <c r="H38" s="50">
        <v>100</v>
      </c>
    </row>
    <row r="39" spans="1:8" ht="16.5">
      <c r="A39" s="33"/>
      <c r="B39" s="46" t="s">
        <v>191</v>
      </c>
      <c r="C39" s="46"/>
      <c r="D39" s="47" t="s">
        <v>192</v>
      </c>
      <c r="E39" s="50">
        <v>15</v>
      </c>
      <c r="F39" s="50">
        <v>15</v>
      </c>
      <c r="G39" s="50">
        <v>0</v>
      </c>
      <c r="H39" s="50">
        <v>99</v>
      </c>
    </row>
    <row r="40" spans="1:8" ht="16.5">
      <c r="A40" s="33">
        <v>9</v>
      </c>
      <c r="B40" s="52" t="s">
        <v>193</v>
      </c>
      <c r="C40" s="45"/>
      <c r="D40" s="53" t="s">
        <v>194</v>
      </c>
      <c r="E40" s="51">
        <v>2571</v>
      </c>
      <c r="F40" s="51">
        <v>2877</v>
      </c>
      <c r="G40" s="51">
        <v>2819.6</v>
      </c>
      <c r="H40" s="51">
        <f aca="true" t="shared" si="3" ref="H40:H43">G40/F40*100</f>
        <v>98.00486618004865</v>
      </c>
    </row>
    <row r="41" spans="1:8" ht="16.5">
      <c r="A41" s="33"/>
      <c r="B41" s="46" t="s">
        <v>195</v>
      </c>
      <c r="C41" s="46"/>
      <c r="D41" s="47" t="s">
        <v>196</v>
      </c>
      <c r="E41" s="50">
        <v>2571</v>
      </c>
      <c r="F41" s="50">
        <v>2877</v>
      </c>
      <c r="G41" s="50">
        <v>2819.6</v>
      </c>
      <c r="H41" s="50">
        <f t="shared" si="3"/>
        <v>98.00486618004865</v>
      </c>
    </row>
    <row r="42" spans="1:8" ht="28.5">
      <c r="A42" s="33">
        <v>10</v>
      </c>
      <c r="B42" s="45" t="s">
        <v>197</v>
      </c>
      <c r="C42" s="45"/>
      <c r="D42" s="43" t="s">
        <v>198</v>
      </c>
      <c r="E42" s="51">
        <v>0</v>
      </c>
      <c r="F42" s="51">
        <v>2.2</v>
      </c>
      <c r="G42" s="51">
        <v>0.30000000000000004</v>
      </c>
      <c r="H42" s="51">
        <f t="shared" si="3"/>
        <v>13.636363636363638</v>
      </c>
    </row>
    <row r="43" spans="1:8" ht="28.5">
      <c r="A43" s="33"/>
      <c r="B43" s="46" t="s">
        <v>199</v>
      </c>
      <c r="C43" s="46"/>
      <c r="D43" s="47" t="s">
        <v>200</v>
      </c>
      <c r="E43" s="50">
        <v>0</v>
      </c>
      <c r="F43" s="50">
        <v>2.2</v>
      </c>
      <c r="G43" s="50">
        <v>0.30000000000000004</v>
      </c>
      <c r="H43" s="50">
        <f t="shared" si="3"/>
        <v>13.636363636363638</v>
      </c>
    </row>
    <row r="44" ht="36.75" customHeight="1"/>
    <row r="45" spans="1:8" ht="36.75" customHeight="1">
      <c r="A45" s="54" t="s">
        <v>134</v>
      </c>
      <c r="B45" s="54"/>
      <c r="C45" s="54"/>
      <c r="D45" s="54"/>
      <c r="E45" s="37"/>
      <c r="F45" s="37"/>
      <c r="G45" s="37"/>
      <c r="H45" s="2" t="s">
        <v>135</v>
      </c>
    </row>
    <row r="46" spans="1:8" ht="16.5" customHeight="1">
      <c r="A46" s="55"/>
      <c r="B46" s="55"/>
      <c r="C46" s="55"/>
      <c r="D46" s="55"/>
      <c r="G46" s="56"/>
      <c r="H46" s="56"/>
    </row>
  </sheetData>
  <sheetProtection selectLockedCells="1" selectUnlockedCells="1"/>
  <mergeCells count="36">
    <mergeCell ref="D3:H3"/>
    <mergeCell ref="D4:H4"/>
    <mergeCell ref="D5:H5"/>
    <mergeCell ref="D6:H6"/>
    <mergeCell ref="B7:F7"/>
    <mergeCell ref="A9:H9"/>
    <mergeCell ref="A11:A13"/>
    <mergeCell ref="B11:B13"/>
    <mergeCell ref="C11:D13"/>
    <mergeCell ref="E11:E13"/>
    <mergeCell ref="F11:F13"/>
    <mergeCell ref="G11:G13"/>
    <mergeCell ref="H11:H13"/>
    <mergeCell ref="A14:D14"/>
    <mergeCell ref="A15:D15"/>
    <mergeCell ref="A16:H16"/>
    <mergeCell ref="A17:A23"/>
    <mergeCell ref="B17:C17"/>
    <mergeCell ref="B18:C18"/>
    <mergeCell ref="B19:C19"/>
    <mergeCell ref="A24:A25"/>
    <mergeCell ref="B24:C24"/>
    <mergeCell ref="B25:C25"/>
    <mergeCell ref="A26:A27"/>
    <mergeCell ref="B26:C26"/>
    <mergeCell ref="A28:A30"/>
    <mergeCell ref="A31:A34"/>
    <mergeCell ref="B31:C31"/>
    <mergeCell ref="B32:C32"/>
    <mergeCell ref="A35:A36"/>
    <mergeCell ref="A37:A39"/>
    <mergeCell ref="A40:A41"/>
    <mergeCell ref="A42:A43"/>
    <mergeCell ref="A45:D45"/>
    <mergeCell ref="A46:D46"/>
    <mergeCell ref="G46:H46"/>
  </mergeCells>
  <printOptions/>
  <pageMargins left="0.6694444444444444" right="0.19652777777777777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workbookViewId="0" topLeftCell="A91">
      <selection activeCell="A28" sqref="A28"/>
    </sheetView>
  </sheetViews>
  <sheetFormatPr defaultColWidth="9.00390625" defaultRowHeight="12.75"/>
  <cols>
    <col min="1" max="1" width="58.625" style="57" customWidth="1"/>
    <col min="2" max="3" width="4.50390625" style="57" customWidth="1"/>
    <col min="4" max="4" width="12.50390625" style="57" customWidth="1"/>
    <col min="5" max="5" width="5.75390625" style="57" customWidth="1"/>
    <col min="6" max="7" width="13.00390625" style="57" customWidth="1"/>
    <col min="8" max="8" width="11.875" style="57" customWidth="1"/>
    <col min="9" max="9" width="13.00390625" style="58" customWidth="1"/>
    <col min="10" max="16384" width="9.00390625" style="57" customWidth="1"/>
  </cols>
  <sheetData>
    <row r="1" spans="1:10" s="35" customFormat="1" ht="16.5">
      <c r="A1" s="37"/>
      <c r="B1" s="59"/>
      <c r="C1" s="59"/>
      <c r="D1" s="4"/>
      <c r="E1" s="4"/>
      <c r="F1" s="4"/>
      <c r="G1" s="2"/>
      <c r="H1" s="2"/>
      <c r="I1" s="2" t="s">
        <v>0</v>
      </c>
      <c r="J1" s="3"/>
    </row>
    <row r="2" spans="1:10" s="35" customFormat="1" ht="16.5">
      <c r="A2" s="37"/>
      <c r="B2" s="59"/>
      <c r="C2" s="59"/>
      <c r="D2" s="4"/>
      <c r="E2" s="4"/>
      <c r="F2" s="4"/>
      <c r="G2" s="2"/>
      <c r="H2" s="2"/>
      <c r="I2" s="2"/>
      <c r="J2" s="3"/>
    </row>
    <row r="3" spans="1:10" s="35" customFormat="1" ht="16.5">
      <c r="A3" s="37"/>
      <c r="B3" s="59"/>
      <c r="C3" s="59"/>
      <c r="D3" s="4"/>
      <c r="E3" s="4"/>
      <c r="F3" s="4"/>
      <c r="G3" s="2"/>
      <c r="H3" s="2"/>
      <c r="I3" s="2"/>
      <c r="J3" s="3"/>
    </row>
    <row r="4" spans="1:10" s="35" customFormat="1" ht="16.5">
      <c r="A4" s="37"/>
      <c r="B4" s="59"/>
      <c r="C4" s="59"/>
      <c r="D4" s="4"/>
      <c r="E4" s="4"/>
      <c r="F4" s="4"/>
      <c r="G4" s="2" t="s">
        <v>201</v>
      </c>
      <c r="H4" s="2"/>
      <c r="I4" s="2"/>
      <c r="J4" s="3"/>
    </row>
    <row r="5" spans="1:10" s="35" customFormat="1" ht="16.5">
      <c r="A5" s="37"/>
      <c r="B5" s="37"/>
      <c r="C5" s="2" t="s">
        <v>137</v>
      </c>
      <c r="D5" s="2"/>
      <c r="E5" s="2"/>
      <c r="F5" s="2"/>
      <c r="G5" s="2"/>
      <c r="H5" s="2"/>
      <c r="I5" s="2"/>
      <c r="J5" s="3"/>
    </row>
    <row r="6" spans="1:10" s="35" customFormat="1" ht="16.5">
      <c r="A6" s="37"/>
      <c r="B6" s="37"/>
      <c r="C6" s="4"/>
      <c r="D6" s="4"/>
      <c r="E6" s="4"/>
      <c r="F6" s="2" t="s">
        <v>3</v>
      </c>
      <c r="G6" s="2"/>
      <c r="H6" s="2"/>
      <c r="I6" s="2"/>
      <c r="J6" s="3"/>
    </row>
    <row r="7" spans="1:10" s="35" customFormat="1" ht="16.5">
      <c r="A7" s="37"/>
      <c r="B7" s="37"/>
      <c r="C7" s="4"/>
      <c r="D7" s="4"/>
      <c r="E7" s="4"/>
      <c r="F7" s="2" t="s">
        <v>4</v>
      </c>
      <c r="G7" s="2"/>
      <c r="H7" s="2"/>
      <c r="I7" s="2"/>
      <c r="J7" s="3"/>
    </row>
    <row r="8" spans="1:10" s="35" customFormat="1" ht="16.5">
      <c r="A8" s="37"/>
      <c r="B8" s="37"/>
      <c r="C8" s="5" t="s">
        <v>5</v>
      </c>
      <c r="D8" s="5"/>
      <c r="E8" s="5"/>
      <c r="F8" s="5"/>
      <c r="G8" s="5"/>
      <c r="H8" s="5"/>
      <c r="I8" s="5"/>
      <c r="J8" s="60"/>
    </row>
    <row r="9" spans="1:9" s="35" customFormat="1" ht="16.5">
      <c r="A9" s="37"/>
      <c r="B9" s="37"/>
      <c r="C9" s="37"/>
      <c r="D9" s="37"/>
      <c r="E9" s="37"/>
      <c r="F9" s="37"/>
      <c r="G9" s="37"/>
      <c r="H9" s="37"/>
      <c r="I9" s="61"/>
    </row>
    <row r="10" spans="1:10" s="35" customFormat="1" ht="16.5">
      <c r="A10" s="56"/>
      <c r="B10" s="56"/>
      <c r="C10" s="56"/>
      <c r="D10" s="56"/>
      <c r="E10" s="56"/>
      <c r="F10" s="56"/>
      <c r="G10" s="56"/>
      <c r="H10" s="56"/>
      <c r="I10" s="56"/>
      <c r="J10" s="3"/>
    </row>
    <row r="11" spans="1:9" ht="46.5" customHeight="1">
      <c r="A11" s="62" t="s">
        <v>202</v>
      </c>
      <c r="B11" s="62"/>
      <c r="C11" s="62"/>
      <c r="D11" s="62"/>
      <c r="E11" s="62"/>
      <c r="F11" s="62"/>
      <c r="G11" s="62"/>
      <c r="H11" s="62"/>
      <c r="I11" s="62"/>
    </row>
    <row r="12" spans="1:9" ht="22.5" customHeight="1">
      <c r="A12" s="63"/>
      <c r="B12" s="63"/>
      <c r="C12" s="63"/>
      <c r="D12" s="63"/>
      <c r="E12" s="63"/>
      <c r="F12" s="63"/>
      <c r="G12" s="63"/>
      <c r="H12" s="63"/>
      <c r="I12" s="63"/>
    </row>
    <row r="13" spans="1:9" ht="70.5">
      <c r="A13" s="40" t="s">
        <v>203</v>
      </c>
      <c r="B13" s="40" t="s">
        <v>204</v>
      </c>
      <c r="C13" s="40" t="s">
        <v>205</v>
      </c>
      <c r="D13" s="40" t="s">
        <v>206</v>
      </c>
      <c r="E13" s="40" t="s">
        <v>207</v>
      </c>
      <c r="F13" s="41" t="s">
        <v>208</v>
      </c>
      <c r="G13" s="40" t="s">
        <v>209</v>
      </c>
      <c r="H13" s="40" t="s">
        <v>12</v>
      </c>
      <c r="I13" s="40" t="s">
        <v>210</v>
      </c>
    </row>
    <row r="14" spans="1:9" s="67" customFormat="1" ht="28.5">
      <c r="A14" s="64" t="s">
        <v>211</v>
      </c>
      <c r="B14" s="65"/>
      <c r="C14" s="65"/>
      <c r="D14" s="65"/>
      <c r="E14" s="65"/>
      <c r="F14" s="66">
        <v>37840.1</v>
      </c>
      <c r="G14" s="66">
        <v>76144.6</v>
      </c>
      <c r="H14" s="66">
        <v>74834.1</v>
      </c>
      <c r="I14" s="66">
        <f aca="true" t="shared" si="0" ref="I14:I145">H14/G14*100</f>
        <v>98.27893245220278</v>
      </c>
    </row>
    <row r="15" spans="1:9" ht="16.5">
      <c r="A15" s="64" t="s">
        <v>212</v>
      </c>
      <c r="B15" s="68" t="s">
        <v>213</v>
      </c>
      <c r="C15" s="68" t="s">
        <v>214</v>
      </c>
      <c r="D15" s="68" t="s">
        <v>215</v>
      </c>
      <c r="E15" s="65">
        <v>0</v>
      </c>
      <c r="F15" s="66">
        <v>4362.7</v>
      </c>
      <c r="G15" s="66">
        <v>9821.5</v>
      </c>
      <c r="H15" s="66">
        <v>9781</v>
      </c>
      <c r="I15" s="66">
        <f t="shared" si="0"/>
        <v>99.58763936262281</v>
      </c>
    </row>
    <row r="16" spans="1:9" ht="30.75" customHeight="1">
      <c r="A16" s="64" t="s">
        <v>216</v>
      </c>
      <c r="B16" s="68" t="s">
        <v>213</v>
      </c>
      <c r="C16" s="68" t="s">
        <v>217</v>
      </c>
      <c r="D16" s="68" t="s">
        <v>218</v>
      </c>
      <c r="E16" s="65">
        <v>0</v>
      </c>
      <c r="F16" s="66">
        <v>529.4</v>
      </c>
      <c r="G16" s="66">
        <v>967.3</v>
      </c>
      <c r="H16" s="66">
        <v>967.2</v>
      </c>
      <c r="I16" s="66">
        <f t="shared" si="0"/>
        <v>99.98966194562185</v>
      </c>
    </row>
    <row r="17" spans="1:9" ht="28.5">
      <c r="A17" s="64" t="s">
        <v>219</v>
      </c>
      <c r="B17" s="68" t="s">
        <v>213</v>
      </c>
      <c r="C17" s="68" t="s">
        <v>217</v>
      </c>
      <c r="D17" s="68" t="s">
        <v>220</v>
      </c>
      <c r="E17" s="65">
        <v>0</v>
      </c>
      <c r="F17" s="66">
        <v>529.4</v>
      </c>
      <c r="G17" s="66">
        <v>967.3</v>
      </c>
      <c r="H17" s="66">
        <v>967.2</v>
      </c>
      <c r="I17" s="66">
        <f t="shared" si="0"/>
        <v>99.98966194562185</v>
      </c>
    </row>
    <row r="18" spans="1:9" ht="28.5">
      <c r="A18" s="64" t="s">
        <v>221</v>
      </c>
      <c r="B18" s="68" t="s">
        <v>213</v>
      </c>
      <c r="C18" s="68" t="s">
        <v>217</v>
      </c>
      <c r="D18" s="68" t="s">
        <v>222</v>
      </c>
      <c r="E18" s="65">
        <v>0</v>
      </c>
      <c r="F18" s="66">
        <v>529.4</v>
      </c>
      <c r="G18" s="66">
        <v>967.3</v>
      </c>
      <c r="H18" s="66">
        <v>967.2</v>
      </c>
      <c r="I18" s="66">
        <f t="shared" si="0"/>
        <v>99.98966194562185</v>
      </c>
    </row>
    <row r="19" spans="1:9" ht="28.5">
      <c r="A19" s="64" t="s">
        <v>223</v>
      </c>
      <c r="B19" s="68" t="s">
        <v>213</v>
      </c>
      <c r="C19" s="68" t="s">
        <v>217</v>
      </c>
      <c r="D19" s="68" t="s">
        <v>224</v>
      </c>
      <c r="E19" s="65">
        <v>0</v>
      </c>
      <c r="F19" s="66">
        <v>529.4</v>
      </c>
      <c r="G19" s="66">
        <v>967.3</v>
      </c>
      <c r="H19" s="66">
        <v>967.2</v>
      </c>
      <c r="I19" s="66">
        <f t="shared" si="0"/>
        <v>99.98966194562185</v>
      </c>
    </row>
    <row r="20" spans="1:9" ht="56.25" customHeight="1">
      <c r="A20" s="64" t="s">
        <v>225</v>
      </c>
      <c r="B20" s="68" t="s">
        <v>213</v>
      </c>
      <c r="C20" s="68" t="s">
        <v>217</v>
      </c>
      <c r="D20" s="68" t="s">
        <v>224</v>
      </c>
      <c r="E20" s="65">
        <v>100</v>
      </c>
      <c r="F20" s="66">
        <v>529.4</v>
      </c>
      <c r="G20" s="66">
        <v>967.3</v>
      </c>
      <c r="H20" s="66">
        <v>967.2</v>
      </c>
      <c r="I20" s="66">
        <f t="shared" si="0"/>
        <v>99.98966194562185</v>
      </c>
    </row>
    <row r="21" spans="1:9" ht="42" customHeight="1">
      <c r="A21" s="64" t="s">
        <v>226</v>
      </c>
      <c r="B21" s="68" t="s">
        <v>213</v>
      </c>
      <c r="C21" s="68" t="s">
        <v>227</v>
      </c>
      <c r="D21" s="68" t="s">
        <v>218</v>
      </c>
      <c r="E21" s="65">
        <v>0</v>
      </c>
      <c r="F21" s="66">
        <v>3507.6</v>
      </c>
      <c r="G21" s="66">
        <v>7550.9</v>
      </c>
      <c r="H21" s="66">
        <v>7535.2</v>
      </c>
      <c r="I21" s="66">
        <f t="shared" si="0"/>
        <v>99.79207776556437</v>
      </c>
    </row>
    <row r="22" spans="1:9" ht="28.5">
      <c r="A22" s="64" t="s">
        <v>228</v>
      </c>
      <c r="B22" s="68" t="s">
        <v>213</v>
      </c>
      <c r="C22" s="68" t="s">
        <v>227</v>
      </c>
      <c r="D22" s="65">
        <v>5100000000</v>
      </c>
      <c r="E22" s="65">
        <v>0</v>
      </c>
      <c r="F22" s="66">
        <v>3507.6</v>
      </c>
      <c r="G22" s="66">
        <v>7550.9</v>
      </c>
      <c r="H22" s="66">
        <v>7535.2</v>
      </c>
      <c r="I22" s="66">
        <f t="shared" si="0"/>
        <v>99.79207776556437</v>
      </c>
    </row>
    <row r="23" spans="1:9" ht="18.75" customHeight="1">
      <c r="A23" s="64" t="s">
        <v>229</v>
      </c>
      <c r="B23" s="68" t="s">
        <v>213</v>
      </c>
      <c r="C23" s="68" t="s">
        <v>227</v>
      </c>
      <c r="D23" s="65">
        <v>5110000000</v>
      </c>
      <c r="E23" s="65">
        <v>0</v>
      </c>
      <c r="F23" s="66">
        <v>3500</v>
      </c>
      <c r="G23" s="66">
        <v>7543.3</v>
      </c>
      <c r="H23" s="66">
        <v>7527.6</v>
      </c>
      <c r="I23" s="66">
        <f t="shared" si="0"/>
        <v>99.7918682804608</v>
      </c>
    </row>
    <row r="24" spans="1:9" ht="28.5">
      <c r="A24" s="64" t="s">
        <v>223</v>
      </c>
      <c r="B24" s="68" t="s">
        <v>213</v>
      </c>
      <c r="C24" s="68" t="s">
        <v>227</v>
      </c>
      <c r="D24" s="68" t="s">
        <v>230</v>
      </c>
      <c r="E24" s="65">
        <v>0</v>
      </c>
      <c r="F24" s="66">
        <v>3500</v>
      </c>
      <c r="G24" s="66">
        <v>7543.3</v>
      </c>
      <c r="H24" s="66">
        <v>7527.6</v>
      </c>
      <c r="I24" s="66">
        <f t="shared" si="0"/>
        <v>99.7918682804608</v>
      </c>
    </row>
    <row r="25" spans="1:9" ht="55.5" customHeight="1">
      <c r="A25" s="64" t="s">
        <v>225</v>
      </c>
      <c r="B25" s="68" t="s">
        <v>213</v>
      </c>
      <c r="C25" s="68" t="s">
        <v>227</v>
      </c>
      <c r="D25" s="68" t="s">
        <v>230</v>
      </c>
      <c r="E25" s="65">
        <v>100</v>
      </c>
      <c r="F25" s="66">
        <v>2957</v>
      </c>
      <c r="G25" s="66">
        <v>6912.3</v>
      </c>
      <c r="H25" s="66">
        <v>6912.2</v>
      </c>
      <c r="I25" s="66">
        <f t="shared" si="0"/>
        <v>99.99855330353138</v>
      </c>
    </row>
    <row r="26" spans="1:9" ht="28.5">
      <c r="A26" s="64" t="s">
        <v>231</v>
      </c>
      <c r="B26" s="68" t="s">
        <v>213</v>
      </c>
      <c r="C26" s="68" t="s">
        <v>227</v>
      </c>
      <c r="D26" s="68" t="s">
        <v>230</v>
      </c>
      <c r="E26" s="65">
        <v>200</v>
      </c>
      <c r="F26" s="66">
        <v>500</v>
      </c>
      <c r="G26" s="66">
        <v>567</v>
      </c>
      <c r="H26" s="66">
        <v>556.5</v>
      </c>
      <c r="I26" s="66">
        <f t="shared" si="0"/>
        <v>98.14814814814815</v>
      </c>
    </row>
    <row r="27" spans="1:9" ht="18.75" customHeight="1">
      <c r="A27" s="64" t="s">
        <v>232</v>
      </c>
      <c r="B27" s="68" t="s">
        <v>213</v>
      </c>
      <c r="C27" s="68" t="s">
        <v>227</v>
      </c>
      <c r="D27" s="68" t="s">
        <v>230</v>
      </c>
      <c r="E27" s="65">
        <v>800</v>
      </c>
      <c r="F27" s="66">
        <v>43</v>
      </c>
      <c r="G27" s="66">
        <v>64</v>
      </c>
      <c r="H27" s="66">
        <v>58.9</v>
      </c>
      <c r="I27" s="66">
        <f t="shared" si="0"/>
        <v>92.03125</v>
      </c>
    </row>
    <row r="28" spans="1:9" ht="28.5">
      <c r="A28" s="64" t="s">
        <v>233</v>
      </c>
      <c r="B28" s="68" t="s">
        <v>213</v>
      </c>
      <c r="C28" s="68" t="s">
        <v>227</v>
      </c>
      <c r="D28" s="65">
        <v>5120000000</v>
      </c>
      <c r="E28" s="65">
        <v>0</v>
      </c>
      <c r="F28" s="66">
        <v>7.6</v>
      </c>
      <c r="G28" s="66">
        <v>7.6</v>
      </c>
      <c r="H28" s="66">
        <v>7.6</v>
      </c>
      <c r="I28" s="66">
        <f t="shared" si="0"/>
        <v>100</v>
      </c>
    </row>
    <row r="29" spans="1:9" ht="41.25">
      <c r="A29" s="64" t="s">
        <v>234</v>
      </c>
      <c r="B29" s="68" t="s">
        <v>213</v>
      </c>
      <c r="C29" s="68" t="s">
        <v>227</v>
      </c>
      <c r="D29" s="65">
        <v>5120060190</v>
      </c>
      <c r="E29" s="65">
        <v>0</v>
      </c>
      <c r="F29" s="66">
        <v>7.6</v>
      </c>
      <c r="G29" s="66">
        <v>7.6</v>
      </c>
      <c r="H29" s="66">
        <v>7.6</v>
      </c>
      <c r="I29" s="66">
        <f t="shared" si="0"/>
        <v>100</v>
      </c>
    </row>
    <row r="30" spans="1:9" ht="28.5">
      <c r="A30" s="64" t="s">
        <v>231</v>
      </c>
      <c r="B30" s="68" t="s">
        <v>213</v>
      </c>
      <c r="C30" s="68" t="s">
        <v>227</v>
      </c>
      <c r="D30" s="65">
        <v>5120060190</v>
      </c>
      <c r="E30" s="65">
        <v>200</v>
      </c>
      <c r="F30" s="66">
        <v>7.6</v>
      </c>
      <c r="G30" s="66">
        <v>7.6</v>
      </c>
      <c r="H30" s="66">
        <v>7.6</v>
      </c>
      <c r="I30" s="66">
        <f t="shared" si="0"/>
        <v>100</v>
      </c>
    </row>
    <row r="31" spans="1:9" ht="41.25">
      <c r="A31" s="64" t="s">
        <v>154</v>
      </c>
      <c r="B31" s="68" t="s">
        <v>213</v>
      </c>
      <c r="C31" s="68" t="s">
        <v>235</v>
      </c>
      <c r="D31" s="68" t="s">
        <v>215</v>
      </c>
      <c r="E31" s="65">
        <v>0</v>
      </c>
      <c r="F31" s="66">
        <v>173.7</v>
      </c>
      <c r="G31" s="66">
        <v>179.3</v>
      </c>
      <c r="H31" s="66">
        <v>179.3</v>
      </c>
      <c r="I31" s="66">
        <f t="shared" si="0"/>
        <v>100</v>
      </c>
    </row>
    <row r="32" spans="1:9" ht="28.5">
      <c r="A32" s="64" t="s">
        <v>228</v>
      </c>
      <c r="B32" s="68" t="s">
        <v>213</v>
      </c>
      <c r="C32" s="68" t="s">
        <v>235</v>
      </c>
      <c r="D32" s="68" t="s">
        <v>236</v>
      </c>
      <c r="E32" s="65">
        <v>0</v>
      </c>
      <c r="F32" s="66">
        <v>173.7</v>
      </c>
      <c r="G32" s="66">
        <v>179.3</v>
      </c>
      <c r="H32" s="66">
        <v>179.3</v>
      </c>
      <c r="I32" s="66">
        <f t="shared" si="0"/>
        <v>100</v>
      </c>
    </row>
    <row r="33" spans="1:9" ht="28.5">
      <c r="A33" s="64" t="s">
        <v>237</v>
      </c>
      <c r="B33" s="68" t="s">
        <v>213</v>
      </c>
      <c r="C33" s="68" t="s">
        <v>235</v>
      </c>
      <c r="D33" s="68" t="s">
        <v>238</v>
      </c>
      <c r="E33" s="65">
        <v>0</v>
      </c>
      <c r="F33" s="66">
        <v>173.7</v>
      </c>
      <c r="G33" s="66">
        <v>179.3</v>
      </c>
      <c r="H33" s="66">
        <v>179.3</v>
      </c>
      <c r="I33" s="66">
        <f t="shared" si="0"/>
        <v>100</v>
      </c>
    </row>
    <row r="34" spans="1:9" ht="30.75" customHeight="1">
      <c r="A34" s="64" t="s">
        <v>239</v>
      </c>
      <c r="B34" s="68" t="s">
        <v>213</v>
      </c>
      <c r="C34" s="68" t="s">
        <v>235</v>
      </c>
      <c r="D34" s="68" t="s">
        <v>240</v>
      </c>
      <c r="E34" s="65">
        <v>0</v>
      </c>
      <c r="F34" s="66">
        <v>173.7</v>
      </c>
      <c r="G34" s="66">
        <v>179.3</v>
      </c>
      <c r="H34" s="66">
        <v>179.3</v>
      </c>
      <c r="I34" s="66">
        <f t="shared" si="0"/>
        <v>100</v>
      </c>
    </row>
    <row r="35" spans="1:9" ht="16.5">
      <c r="A35" s="64" t="s">
        <v>241</v>
      </c>
      <c r="B35" s="68" t="s">
        <v>213</v>
      </c>
      <c r="C35" s="68" t="s">
        <v>235</v>
      </c>
      <c r="D35" s="68" t="s">
        <v>240</v>
      </c>
      <c r="E35" s="65">
        <v>500</v>
      </c>
      <c r="F35" s="66">
        <v>173.7</v>
      </c>
      <c r="G35" s="66">
        <v>179.3</v>
      </c>
      <c r="H35" s="66">
        <v>179.3</v>
      </c>
      <c r="I35" s="66">
        <f t="shared" si="0"/>
        <v>100</v>
      </c>
    </row>
    <row r="36" spans="1:9" ht="16.5">
      <c r="A36" s="47" t="s">
        <v>156</v>
      </c>
      <c r="B36" s="68" t="s">
        <v>213</v>
      </c>
      <c r="C36" s="68" t="s">
        <v>242</v>
      </c>
      <c r="D36" s="68" t="s">
        <v>215</v>
      </c>
      <c r="E36" s="65">
        <v>0</v>
      </c>
      <c r="F36" s="66">
        <v>0</v>
      </c>
      <c r="G36" s="66">
        <v>780</v>
      </c>
      <c r="H36" s="66">
        <v>780</v>
      </c>
      <c r="I36" s="66">
        <f t="shared" si="0"/>
        <v>100</v>
      </c>
    </row>
    <row r="37" spans="1:9" ht="16.5">
      <c r="A37" s="69" t="s">
        <v>156</v>
      </c>
      <c r="B37" s="68" t="s">
        <v>213</v>
      </c>
      <c r="C37" s="68" t="s">
        <v>242</v>
      </c>
      <c r="D37" s="68" t="s">
        <v>243</v>
      </c>
      <c r="E37" s="65">
        <v>0</v>
      </c>
      <c r="F37" s="66">
        <v>0</v>
      </c>
      <c r="G37" s="66">
        <v>780</v>
      </c>
      <c r="H37" s="66">
        <v>780</v>
      </c>
      <c r="I37" s="66">
        <f t="shared" si="0"/>
        <v>100</v>
      </c>
    </row>
    <row r="38" spans="1:9" ht="16.5">
      <c r="A38" s="69" t="s">
        <v>244</v>
      </c>
      <c r="B38" s="68" t="s">
        <v>213</v>
      </c>
      <c r="C38" s="68" t="s">
        <v>242</v>
      </c>
      <c r="D38" s="68" t="s">
        <v>245</v>
      </c>
      <c r="E38" s="65">
        <v>0</v>
      </c>
      <c r="F38" s="66">
        <v>0</v>
      </c>
      <c r="G38" s="66">
        <v>780</v>
      </c>
      <c r="H38" s="66">
        <v>780</v>
      </c>
      <c r="I38" s="66">
        <f t="shared" si="0"/>
        <v>100</v>
      </c>
    </row>
    <row r="39" spans="1:9" ht="16.5">
      <c r="A39" s="69" t="s">
        <v>246</v>
      </c>
      <c r="B39" s="68" t="s">
        <v>213</v>
      </c>
      <c r="C39" s="68" t="s">
        <v>242</v>
      </c>
      <c r="D39" s="68" t="s">
        <v>247</v>
      </c>
      <c r="E39" s="65">
        <v>0</v>
      </c>
      <c r="F39" s="66">
        <v>0</v>
      </c>
      <c r="G39" s="66">
        <v>780</v>
      </c>
      <c r="H39" s="66">
        <v>780</v>
      </c>
      <c r="I39" s="66">
        <f t="shared" si="0"/>
        <v>100</v>
      </c>
    </row>
    <row r="40" spans="1:9" ht="16.5">
      <c r="A40" s="69" t="s">
        <v>232</v>
      </c>
      <c r="B40" s="68" t="s">
        <v>213</v>
      </c>
      <c r="C40" s="68" t="s">
        <v>242</v>
      </c>
      <c r="D40" s="68" t="s">
        <v>247</v>
      </c>
      <c r="E40" s="65">
        <v>800</v>
      </c>
      <c r="F40" s="66">
        <v>0</v>
      </c>
      <c r="G40" s="66">
        <v>780</v>
      </c>
      <c r="H40" s="66">
        <v>780</v>
      </c>
      <c r="I40" s="66">
        <f t="shared" si="0"/>
        <v>100</v>
      </c>
    </row>
    <row r="41" spans="1:9" ht="16.5">
      <c r="A41" s="64" t="s">
        <v>158</v>
      </c>
      <c r="B41" s="68" t="s">
        <v>213</v>
      </c>
      <c r="C41" s="68" t="s">
        <v>248</v>
      </c>
      <c r="D41" s="68" t="s">
        <v>215</v>
      </c>
      <c r="E41" s="65">
        <v>0</v>
      </c>
      <c r="F41" s="66">
        <v>1</v>
      </c>
      <c r="G41" s="66">
        <v>1</v>
      </c>
      <c r="H41" s="66">
        <v>0</v>
      </c>
      <c r="I41" s="66">
        <f t="shared" si="0"/>
        <v>0</v>
      </c>
    </row>
    <row r="42" spans="1:9" ht="28.5">
      <c r="A42" s="64" t="s">
        <v>228</v>
      </c>
      <c r="B42" s="68" t="s">
        <v>213</v>
      </c>
      <c r="C42" s="68" t="s">
        <v>248</v>
      </c>
      <c r="D42" s="68" t="s">
        <v>236</v>
      </c>
      <c r="E42" s="65">
        <v>0</v>
      </c>
      <c r="F42" s="66">
        <v>1</v>
      </c>
      <c r="G42" s="66">
        <v>1</v>
      </c>
      <c r="H42" s="66">
        <v>0</v>
      </c>
      <c r="I42" s="66">
        <f t="shared" si="0"/>
        <v>0</v>
      </c>
    </row>
    <row r="43" spans="1:9" ht="16.5">
      <c r="A43" s="64" t="s">
        <v>249</v>
      </c>
      <c r="B43" s="68" t="s">
        <v>213</v>
      </c>
      <c r="C43" s="68" t="s">
        <v>248</v>
      </c>
      <c r="D43" s="68" t="s">
        <v>250</v>
      </c>
      <c r="E43" s="65">
        <v>0</v>
      </c>
      <c r="F43" s="66">
        <v>1</v>
      </c>
      <c r="G43" s="66">
        <v>1</v>
      </c>
      <c r="H43" s="66">
        <v>0</v>
      </c>
      <c r="I43" s="66">
        <f t="shared" si="0"/>
        <v>0</v>
      </c>
    </row>
    <row r="44" spans="1:9" ht="16.5">
      <c r="A44" s="64" t="s">
        <v>251</v>
      </c>
      <c r="B44" s="68" t="s">
        <v>213</v>
      </c>
      <c r="C44" s="68" t="s">
        <v>248</v>
      </c>
      <c r="D44" s="68" t="s">
        <v>252</v>
      </c>
      <c r="E44" s="65">
        <v>0</v>
      </c>
      <c r="F44" s="66">
        <v>1</v>
      </c>
      <c r="G44" s="66">
        <v>1</v>
      </c>
      <c r="H44" s="66">
        <v>0</v>
      </c>
      <c r="I44" s="66">
        <f t="shared" si="0"/>
        <v>0</v>
      </c>
    </row>
    <row r="45" spans="1:9" ht="16.5">
      <c r="A45" s="64" t="s">
        <v>232</v>
      </c>
      <c r="B45" s="68" t="s">
        <v>213</v>
      </c>
      <c r="C45" s="68" t="s">
        <v>248</v>
      </c>
      <c r="D45" s="68" t="s">
        <v>252</v>
      </c>
      <c r="E45" s="65">
        <v>800</v>
      </c>
      <c r="F45" s="66">
        <v>1</v>
      </c>
      <c r="G45" s="66">
        <v>1</v>
      </c>
      <c r="H45" s="66">
        <v>0</v>
      </c>
      <c r="I45" s="66">
        <f t="shared" si="0"/>
        <v>0</v>
      </c>
    </row>
    <row r="46" spans="1:9" ht="16.5">
      <c r="A46" s="64" t="s">
        <v>160</v>
      </c>
      <c r="B46" s="68" t="s">
        <v>213</v>
      </c>
      <c r="C46" s="68" t="s">
        <v>253</v>
      </c>
      <c r="D46" s="68" t="s">
        <v>215</v>
      </c>
      <c r="E46" s="65">
        <v>0</v>
      </c>
      <c r="F46" s="66">
        <v>151</v>
      </c>
      <c r="G46" s="66">
        <v>343</v>
      </c>
      <c r="H46" s="66">
        <v>319.3</v>
      </c>
      <c r="I46" s="66">
        <f t="shared" si="0"/>
        <v>93.09037900874635</v>
      </c>
    </row>
    <row r="47" spans="1:9" ht="28.5">
      <c r="A47" s="64" t="s">
        <v>254</v>
      </c>
      <c r="B47" s="68" t="s">
        <v>213</v>
      </c>
      <c r="C47" s="68" t="s">
        <v>253</v>
      </c>
      <c r="D47" s="68" t="s">
        <v>255</v>
      </c>
      <c r="E47" s="65">
        <v>0</v>
      </c>
      <c r="F47" s="66">
        <v>10</v>
      </c>
      <c r="G47" s="66">
        <v>20</v>
      </c>
      <c r="H47" s="66">
        <v>19.5</v>
      </c>
      <c r="I47" s="66">
        <f t="shared" si="0"/>
        <v>97.5</v>
      </c>
    </row>
    <row r="48" spans="1:9" ht="18.75" customHeight="1">
      <c r="A48" s="64" t="s">
        <v>256</v>
      </c>
      <c r="B48" s="68" t="s">
        <v>213</v>
      </c>
      <c r="C48" s="68" t="s">
        <v>253</v>
      </c>
      <c r="D48" s="68" t="s">
        <v>257</v>
      </c>
      <c r="E48" s="65">
        <v>0</v>
      </c>
      <c r="F48" s="66">
        <v>10</v>
      </c>
      <c r="G48" s="66">
        <v>20</v>
      </c>
      <c r="H48" s="66">
        <v>19.5</v>
      </c>
      <c r="I48" s="66">
        <f t="shared" si="0"/>
        <v>97.5</v>
      </c>
    </row>
    <row r="49" spans="1:9" ht="66.75">
      <c r="A49" s="64" t="s">
        <v>258</v>
      </c>
      <c r="B49" s="68" t="s">
        <v>213</v>
      </c>
      <c r="C49" s="68" t="s">
        <v>253</v>
      </c>
      <c r="D49" s="68" t="s">
        <v>259</v>
      </c>
      <c r="E49" s="65">
        <v>0</v>
      </c>
      <c r="F49" s="66">
        <v>10</v>
      </c>
      <c r="G49" s="66">
        <v>20</v>
      </c>
      <c r="H49" s="66">
        <v>19.5</v>
      </c>
      <c r="I49" s="66">
        <f t="shared" si="0"/>
        <v>97.5</v>
      </c>
    </row>
    <row r="50" spans="1:9" ht="28.5">
      <c r="A50" s="64" t="s">
        <v>231</v>
      </c>
      <c r="B50" s="68" t="s">
        <v>213</v>
      </c>
      <c r="C50" s="68" t="s">
        <v>253</v>
      </c>
      <c r="D50" s="68" t="s">
        <v>259</v>
      </c>
      <c r="E50" s="65">
        <v>200</v>
      </c>
      <c r="F50" s="66">
        <v>10</v>
      </c>
      <c r="G50" s="66">
        <v>20</v>
      </c>
      <c r="H50" s="66">
        <v>19.5</v>
      </c>
      <c r="I50" s="66">
        <f t="shared" si="0"/>
        <v>97.5</v>
      </c>
    </row>
    <row r="51" spans="1:9" ht="42.75" customHeight="1">
      <c r="A51" s="64" t="s">
        <v>260</v>
      </c>
      <c r="B51" s="68" t="s">
        <v>213</v>
      </c>
      <c r="C51" s="68" t="s">
        <v>253</v>
      </c>
      <c r="D51" s="68" t="s">
        <v>261</v>
      </c>
      <c r="E51" s="65">
        <v>0</v>
      </c>
      <c r="F51" s="66">
        <v>50</v>
      </c>
      <c r="G51" s="66">
        <v>106</v>
      </c>
      <c r="H51" s="66">
        <v>84.4</v>
      </c>
      <c r="I51" s="66">
        <f t="shared" si="0"/>
        <v>79.62264150943396</v>
      </c>
    </row>
    <row r="52" spans="1:9" ht="16.5">
      <c r="A52" s="64" t="s">
        <v>262</v>
      </c>
      <c r="B52" s="68" t="s">
        <v>213</v>
      </c>
      <c r="C52" s="68" t="s">
        <v>253</v>
      </c>
      <c r="D52" s="68" t="s">
        <v>263</v>
      </c>
      <c r="E52" s="65">
        <v>0</v>
      </c>
      <c r="F52" s="66">
        <v>50</v>
      </c>
      <c r="G52" s="66">
        <v>106</v>
      </c>
      <c r="H52" s="66">
        <v>84.4</v>
      </c>
      <c r="I52" s="66">
        <f t="shared" si="0"/>
        <v>79.62264150943396</v>
      </c>
    </row>
    <row r="53" spans="1:9" ht="28.5">
      <c r="A53" s="64" t="s">
        <v>231</v>
      </c>
      <c r="B53" s="68" t="s">
        <v>213</v>
      </c>
      <c r="C53" s="68" t="s">
        <v>253</v>
      </c>
      <c r="D53" s="68" t="s">
        <v>263</v>
      </c>
      <c r="E53" s="65">
        <v>200</v>
      </c>
      <c r="F53" s="66">
        <v>50</v>
      </c>
      <c r="G53" s="66">
        <v>106</v>
      </c>
      <c r="H53" s="66">
        <v>84.4</v>
      </c>
      <c r="I53" s="66">
        <f t="shared" si="0"/>
        <v>79.62264150943396</v>
      </c>
    </row>
    <row r="54" spans="1:9" ht="54">
      <c r="A54" s="64" t="s">
        <v>264</v>
      </c>
      <c r="B54" s="68" t="s">
        <v>213</v>
      </c>
      <c r="C54" s="68" t="s">
        <v>253</v>
      </c>
      <c r="D54" s="68" t="s">
        <v>265</v>
      </c>
      <c r="E54" s="65">
        <v>0</v>
      </c>
      <c r="F54" s="66">
        <v>90</v>
      </c>
      <c r="G54" s="66">
        <v>216</v>
      </c>
      <c r="H54" s="66">
        <v>215.4</v>
      </c>
      <c r="I54" s="66">
        <f t="shared" si="0"/>
        <v>99.72222222222223</v>
      </c>
    </row>
    <row r="55" spans="1:9" ht="16.5">
      <c r="A55" s="64" t="s">
        <v>262</v>
      </c>
      <c r="B55" s="68" t="s">
        <v>213</v>
      </c>
      <c r="C55" s="68" t="s">
        <v>253</v>
      </c>
      <c r="D55" s="68" t="s">
        <v>266</v>
      </c>
      <c r="E55" s="65">
        <v>0</v>
      </c>
      <c r="F55" s="66">
        <v>90</v>
      </c>
      <c r="G55" s="66">
        <v>216</v>
      </c>
      <c r="H55" s="66">
        <v>215.4</v>
      </c>
      <c r="I55" s="66">
        <f t="shared" si="0"/>
        <v>99.72222222222223</v>
      </c>
    </row>
    <row r="56" spans="1:9" ht="28.5">
      <c r="A56" s="64" t="s">
        <v>231</v>
      </c>
      <c r="B56" s="68" t="s">
        <v>213</v>
      </c>
      <c r="C56" s="68" t="s">
        <v>253</v>
      </c>
      <c r="D56" s="68" t="s">
        <v>266</v>
      </c>
      <c r="E56" s="65">
        <v>200</v>
      </c>
      <c r="F56" s="66">
        <v>90</v>
      </c>
      <c r="G56" s="66">
        <v>216</v>
      </c>
      <c r="H56" s="66">
        <v>215.4</v>
      </c>
      <c r="I56" s="66">
        <f t="shared" si="0"/>
        <v>99.72222222222223</v>
      </c>
    </row>
    <row r="57" spans="1:9" ht="41.25">
      <c r="A57" s="64" t="s">
        <v>267</v>
      </c>
      <c r="B57" s="68" t="s">
        <v>213</v>
      </c>
      <c r="C57" s="68" t="s">
        <v>253</v>
      </c>
      <c r="D57" s="68" t="s">
        <v>268</v>
      </c>
      <c r="E57" s="65">
        <v>0</v>
      </c>
      <c r="F57" s="66">
        <v>1</v>
      </c>
      <c r="G57" s="66">
        <v>1</v>
      </c>
      <c r="H57" s="66">
        <v>0</v>
      </c>
      <c r="I57" s="66">
        <f t="shared" si="0"/>
        <v>0</v>
      </c>
    </row>
    <row r="58" spans="1:9" ht="16.5">
      <c r="A58" s="64" t="s">
        <v>262</v>
      </c>
      <c r="B58" s="68" t="s">
        <v>213</v>
      </c>
      <c r="C58" s="68" t="s">
        <v>253</v>
      </c>
      <c r="D58" s="68" t="s">
        <v>269</v>
      </c>
      <c r="E58" s="65">
        <v>0</v>
      </c>
      <c r="F58" s="66">
        <v>1</v>
      </c>
      <c r="G58" s="66">
        <v>1</v>
      </c>
      <c r="H58" s="66">
        <v>0</v>
      </c>
      <c r="I58" s="66">
        <f t="shared" si="0"/>
        <v>0</v>
      </c>
    </row>
    <row r="59" spans="1:9" s="60" customFormat="1" ht="28.5">
      <c r="A59" s="64" t="s">
        <v>231</v>
      </c>
      <c r="B59" s="68" t="s">
        <v>213</v>
      </c>
      <c r="C59" s="68" t="s">
        <v>253</v>
      </c>
      <c r="D59" s="68" t="s">
        <v>269</v>
      </c>
      <c r="E59" s="65">
        <v>200</v>
      </c>
      <c r="F59" s="66">
        <v>1</v>
      </c>
      <c r="G59" s="66">
        <v>1</v>
      </c>
      <c r="H59" s="66">
        <v>0</v>
      </c>
      <c r="I59" s="66">
        <f t="shared" si="0"/>
        <v>0</v>
      </c>
    </row>
    <row r="60" spans="1:9" ht="16.5">
      <c r="A60" s="64" t="s">
        <v>270</v>
      </c>
      <c r="B60" s="68" t="s">
        <v>217</v>
      </c>
      <c r="C60" s="68" t="s">
        <v>214</v>
      </c>
      <c r="D60" s="68" t="s">
        <v>215</v>
      </c>
      <c r="E60" s="65">
        <v>0</v>
      </c>
      <c r="F60" s="66">
        <v>608.1</v>
      </c>
      <c r="G60" s="66">
        <v>665.3</v>
      </c>
      <c r="H60" s="66">
        <v>665.3</v>
      </c>
      <c r="I60" s="66">
        <f t="shared" si="0"/>
        <v>100</v>
      </c>
    </row>
    <row r="61" spans="1:9" ht="16.5">
      <c r="A61" s="64" t="s">
        <v>271</v>
      </c>
      <c r="B61" s="68" t="s">
        <v>217</v>
      </c>
      <c r="C61" s="68" t="s">
        <v>272</v>
      </c>
      <c r="D61" s="68" t="s">
        <v>215</v>
      </c>
      <c r="E61" s="65">
        <v>0</v>
      </c>
      <c r="F61" s="66">
        <v>608.1</v>
      </c>
      <c r="G61" s="66">
        <v>665.3</v>
      </c>
      <c r="H61" s="66">
        <v>665.3</v>
      </c>
      <c r="I61" s="66">
        <f t="shared" si="0"/>
        <v>100</v>
      </c>
    </row>
    <row r="62" spans="1:9" ht="28.5">
      <c r="A62" s="64" t="s">
        <v>228</v>
      </c>
      <c r="B62" s="68" t="s">
        <v>217</v>
      </c>
      <c r="C62" s="68" t="s">
        <v>272</v>
      </c>
      <c r="D62" s="68" t="s">
        <v>273</v>
      </c>
      <c r="E62" s="65">
        <v>0</v>
      </c>
      <c r="F62" s="66">
        <v>608.1</v>
      </c>
      <c r="G62" s="66">
        <v>665.3</v>
      </c>
      <c r="H62" s="66">
        <v>665.3</v>
      </c>
      <c r="I62" s="66">
        <f t="shared" si="0"/>
        <v>100</v>
      </c>
    </row>
    <row r="63" spans="1:9" ht="28.5">
      <c r="A63" s="64" t="s">
        <v>274</v>
      </c>
      <c r="B63" s="68" t="s">
        <v>217</v>
      </c>
      <c r="C63" s="68" t="s">
        <v>272</v>
      </c>
      <c r="D63" s="68" t="s">
        <v>275</v>
      </c>
      <c r="E63" s="65">
        <v>0</v>
      </c>
      <c r="F63" s="66">
        <v>608.1</v>
      </c>
      <c r="G63" s="66">
        <v>665.3</v>
      </c>
      <c r="H63" s="66">
        <v>665.3</v>
      </c>
      <c r="I63" s="66">
        <f t="shared" si="0"/>
        <v>100</v>
      </c>
    </row>
    <row r="64" spans="1:9" s="67" customFormat="1" ht="28.5">
      <c r="A64" s="64" t="s">
        <v>276</v>
      </c>
      <c r="B64" s="68" t="s">
        <v>217</v>
      </c>
      <c r="C64" s="68" t="s">
        <v>272</v>
      </c>
      <c r="D64" s="68" t="s">
        <v>277</v>
      </c>
      <c r="E64" s="65">
        <v>0</v>
      </c>
      <c r="F64" s="66">
        <v>608.1</v>
      </c>
      <c r="G64" s="66">
        <v>665.3</v>
      </c>
      <c r="H64" s="66">
        <v>665.3</v>
      </c>
      <c r="I64" s="66">
        <f t="shared" si="0"/>
        <v>100</v>
      </c>
    </row>
    <row r="65" spans="1:9" s="70" customFormat="1" ht="66.75">
      <c r="A65" s="64" t="s">
        <v>278</v>
      </c>
      <c r="B65" s="68" t="s">
        <v>217</v>
      </c>
      <c r="C65" s="68" t="s">
        <v>272</v>
      </c>
      <c r="D65" s="68" t="s">
        <v>277</v>
      </c>
      <c r="E65" s="65">
        <v>100</v>
      </c>
      <c r="F65" s="66">
        <v>608.1</v>
      </c>
      <c r="G65" s="66">
        <v>665.3</v>
      </c>
      <c r="H65" s="66">
        <v>665.3</v>
      </c>
      <c r="I65" s="66">
        <f t="shared" si="0"/>
        <v>100</v>
      </c>
    </row>
    <row r="66" spans="1:9" s="70" customFormat="1" ht="28.5">
      <c r="A66" s="64" t="s">
        <v>279</v>
      </c>
      <c r="B66" s="68" t="s">
        <v>272</v>
      </c>
      <c r="C66" s="68" t="s">
        <v>214</v>
      </c>
      <c r="D66" s="68" t="s">
        <v>215</v>
      </c>
      <c r="E66" s="65">
        <v>0</v>
      </c>
      <c r="F66" s="66">
        <v>1</v>
      </c>
      <c r="G66" s="66">
        <v>33</v>
      </c>
      <c r="H66" s="66">
        <v>33</v>
      </c>
      <c r="I66" s="66">
        <f t="shared" si="0"/>
        <v>100</v>
      </c>
    </row>
    <row r="67" spans="1:9" ht="16.5">
      <c r="A67" s="64" t="s">
        <v>168</v>
      </c>
      <c r="B67" s="68" t="s">
        <v>272</v>
      </c>
      <c r="C67" s="68" t="s">
        <v>280</v>
      </c>
      <c r="D67" s="68" t="s">
        <v>215</v>
      </c>
      <c r="E67" s="65">
        <v>0</v>
      </c>
      <c r="F67" s="66">
        <v>1</v>
      </c>
      <c r="G67" s="66">
        <v>33</v>
      </c>
      <c r="H67" s="66">
        <v>33</v>
      </c>
      <c r="I67" s="66">
        <f t="shared" si="0"/>
        <v>100</v>
      </c>
    </row>
    <row r="68" spans="1:9" s="67" customFormat="1" ht="40.5" customHeight="1">
      <c r="A68" s="64" t="s">
        <v>281</v>
      </c>
      <c r="B68" s="68" t="s">
        <v>272</v>
      </c>
      <c r="C68" s="68" t="s">
        <v>280</v>
      </c>
      <c r="D68" s="68" t="s">
        <v>282</v>
      </c>
      <c r="E68" s="65">
        <v>0</v>
      </c>
      <c r="F68" s="66">
        <v>1</v>
      </c>
      <c r="G68" s="66">
        <v>33</v>
      </c>
      <c r="H68" s="66">
        <v>33</v>
      </c>
      <c r="I68" s="66">
        <f t="shared" si="0"/>
        <v>100</v>
      </c>
    </row>
    <row r="69" spans="1:14" s="67" customFormat="1" ht="16.5">
      <c r="A69" s="64" t="s">
        <v>262</v>
      </c>
      <c r="B69" s="68" t="s">
        <v>272</v>
      </c>
      <c r="C69" s="68" t="s">
        <v>280</v>
      </c>
      <c r="D69" s="68" t="s">
        <v>283</v>
      </c>
      <c r="E69" s="65">
        <v>0</v>
      </c>
      <c r="F69" s="66">
        <v>1</v>
      </c>
      <c r="G69" s="66">
        <v>33</v>
      </c>
      <c r="H69" s="66">
        <v>33</v>
      </c>
      <c r="I69" s="66">
        <f t="shared" si="0"/>
        <v>100</v>
      </c>
      <c r="N69" s="71"/>
    </row>
    <row r="70" spans="1:9" s="67" customFormat="1" ht="28.5">
      <c r="A70" s="64" t="s">
        <v>231</v>
      </c>
      <c r="B70" s="68" t="s">
        <v>272</v>
      </c>
      <c r="C70" s="68" t="s">
        <v>280</v>
      </c>
      <c r="D70" s="68" t="s">
        <v>283</v>
      </c>
      <c r="E70" s="65">
        <v>200</v>
      </c>
      <c r="F70" s="66">
        <v>1</v>
      </c>
      <c r="G70" s="66">
        <v>33</v>
      </c>
      <c r="H70" s="66">
        <v>33</v>
      </c>
      <c r="I70" s="66">
        <f t="shared" si="0"/>
        <v>100</v>
      </c>
    </row>
    <row r="71" spans="1:9" s="67" customFormat="1" ht="16.5">
      <c r="A71" s="64" t="s">
        <v>284</v>
      </c>
      <c r="B71" s="68" t="s">
        <v>227</v>
      </c>
      <c r="C71" s="68" t="s">
        <v>214</v>
      </c>
      <c r="D71" s="68" t="s">
        <v>215</v>
      </c>
      <c r="E71" s="65">
        <v>0</v>
      </c>
      <c r="F71" s="66">
        <v>5341.5</v>
      </c>
      <c r="G71" s="66">
        <v>12811</v>
      </c>
      <c r="H71" s="66">
        <v>12446.8</v>
      </c>
      <c r="I71" s="66">
        <f t="shared" si="0"/>
        <v>97.15713059089845</v>
      </c>
    </row>
    <row r="72" spans="1:11" s="67" customFormat="1" ht="16.5">
      <c r="A72" s="64" t="s">
        <v>172</v>
      </c>
      <c r="B72" s="68" t="s">
        <v>227</v>
      </c>
      <c r="C72" s="68" t="s">
        <v>285</v>
      </c>
      <c r="D72" s="68" t="s">
        <v>215</v>
      </c>
      <c r="E72" s="65">
        <v>0</v>
      </c>
      <c r="F72" s="66">
        <v>5330.5</v>
      </c>
      <c r="G72" s="66">
        <v>12806.6</v>
      </c>
      <c r="H72" s="66">
        <v>12443.4</v>
      </c>
      <c r="I72" s="66">
        <f t="shared" si="0"/>
        <v>97.16396233192259</v>
      </c>
      <c r="K72" s="72"/>
    </row>
    <row r="73" spans="1:9" s="67" customFormat="1" ht="42.75" customHeight="1">
      <c r="A73" s="64" t="s">
        <v>286</v>
      </c>
      <c r="B73" s="68" t="s">
        <v>227</v>
      </c>
      <c r="C73" s="68" t="s">
        <v>285</v>
      </c>
      <c r="D73" s="68" t="s">
        <v>287</v>
      </c>
      <c r="E73" s="65">
        <v>0</v>
      </c>
      <c r="F73" s="66">
        <v>5330.5</v>
      </c>
      <c r="G73" s="66">
        <v>7516.3</v>
      </c>
      <c r="H73" s="66">
        <v>7486.4</v>
      </c>
      <c r="I73" s="66">
        <f t="shared" si="0"/>
        <v>99.60219788991922</v>
      </c>
    </row>
    <row r="74" spans="1:9" s="67" customFormat="1" ht="16.5">
      <c r="A74" s="64" t="s">
        <v>262</v>
      </c>
      <c r="B74" s="68" t="s">
        <v>227</v>
      </c>
      <c r="C74" s="68" t="s">
        <v>285</v>
      </c>
      <c r="D74" s="68" t="s">
        <v>288</v>
      </c>
      <c r="E74" s="65">
        <v>0</v>
      </c>
      <c r="F74" s="66">
        <v>5330.5</v>
      </c>
      <c r="G74" s="66">
        <v>7516.3</v>
      </c>
      <c r="H74" s="66">
        <v>7486.4</v>
      </c>
      <c r="I74" s="66">
        <f t="shared" si="0"/>
        <v>99.60219788991922</v>
      </c>
    </row>
    <row r="75" spans="1:9" s="67" customFormat="1" ht="28.5">
      <c r="A75" s="64" t="s">
        <v>231</v>
      </c>
      <c r="B75" s="68" t="s">
        <v>227</v>
      </c>
      <c r="C75" s="68" t="s">
        <v>285</v>
      </c>
      <c r="D75" s="68" t="s">
        <v>288</v>
      </c>
      <c r="E75" s="65">
        <v>200</v>
      </c>
      <c r="F75" s="66">
        <v>5330.5</v>
      </c>
      <c r="G75" s="66">
        <v>7516.3</v>
      </c>
      <c r="H75" s="66">
        <v>7486.4</v>
      </c>
      <c r="I75" s="66">
        <f t="shared" si="0"/>
        <v>99.60219788991922</v>
      </c>
    </row>
    <row r="76" spans="1:9" ht="41.25">
      <c r="A76" s="73" t="s">
        <v>289</v>
      </c>
      <c r="B76" s="68" t="s">
        <v>227</v>
      </c>
      <c r="C76" s="68" t="s">
        <v>285</v>
      </c>
      <c r="D76" s="68" t="s">
        <v>290</v>
      </c>
      <c r="E76" s="65">
        <v>0</v>
      </c>
      <c r="F76" s="66">
        <v>0</v>
      </c>
      <c r="G76" s="66">
        <v>5290.3</v>
      </c>
      <c r="H76" s="66">
        <v>4957</v>
      </c>
      <c r="I76" s="66">
        <f t="shared" si="0"/>
        <v>93.69979018203126</v>
      </c>
    </row>
    <row r="77" spans="1:9" ht="41.25">
      <c r="A77" s="73" t="s">
        <v>291</v>
      </c>
      <c r="B77" s="68" t="s">
        <v>227</v>
      </c>
      <c r="C77" s="68" t="s">
        <v>285</v>
      </c>
      <c r="D77" s="68" t="s">
        <v>292</v>
      </c>
      <c r="E77" s="65">
        <v>0</v>
      </c>
      <c r="F77" s="66">
        <v>0</v>
      </c>
      <c r="G77" s="66">
        <v>5290.3</v>
      </c>
      <c r="H77" s="66">
        <v>4957</v>
      </c>
      <c r="I77" s="66">
        <f t="shared" si="0"/>
        <v>93.69979018203126</v>
      </c>
    </row>
    <row r="78" spans="1:9" ht="28.5">
      <c r="A78" s="73" t="s">
        <v>231</v>
      </c>
      <c r="B78" s="68" t="s">
        <v>227</v>
      </c>
      <c r="C78" s="68" t="s">
        <v>285</v>
      </c>
      <c r="D78" s="68" t="s">
        <v>292</v>
      </c>
      <c r="E78" s="65">
        <v>200</v>
      </c>
      <c r="F78" s="66">
        <v>0</v>
      </c>
      <c r="G78" s="66">
        <v>5290.3</v>
      </c>
      <c r="H78" s="66">
        <v>4957</v>
      </c>
      <c r="I78" s="66">
        <f t="shared" si="0"/>
        <v>93.69979018203126</v>
      </c>
    </row>
    <row r="79" spans="1:9" ht="16.5">
      <c r="A79" s="64" t="s">
        <v>174</v>
      </c>
      <c r="B79" s="68" t="s">
        <v>227</v>
      </c>
      <c r="C79" s="68" t="s">
        <v>293</v>
      </c>
      <c r="D79" s="68" t="s">
        <v>215</v>
      </c>
      <c r="E79" s="65">
        <v>0</v>
      </c>
      <c r="F79" s="66">
        <v>11</v>
      </c>
      <c r="G79" s="66">
        <v>4.4</v>
      </c>
      <c r="H79" s="66">
        <v>3.4</v>
      </c>
      <c r="I79" s="66">
        <f t="shared" si="0"/>
        <v>77.27272727272727</v>
      </c>
    </row>
    <row r="80" spans="1:9" ht="54">
      <c r="A80" s="64" t="s">
        <v>294</v>
      </c>
      <c r="B80" s="68" t="s">
        <v>227</v>
      </c>
      <c r="C80" s="68" t="s">
        <v>293</v>
      </c>
      <c r="D80" s="68" t="s">
        <v>295</v>
      </c>
      <c r="E80" s="65">
        <v>0</v>
      </c>
      <c r="F80" s="66">
        <v>10</v>
      </c>
      <c r="G80" s="66">
        <v>3.4</v>
      </c>
      <c r="H80" s="66">
        <v>3.4</v>
      </c>
      <c r="I80" s="66">
        <f t="shared" si="0"/>
        <v>100</v>
      </c>
    </row>
    <row r="81" spans="1:9" ht="16.5">
      <c r="A81" s="64" t="s">
        <v>262</v>
      </c>
      <c r="B81" s="68" t="s">
        <v>227</v>
      </c>
      <c r="C81" s="68" t="s">
        <v>293</v>
      </c>
      <c r="D81" s="68" t="s">
        <v>296</v>
      </c>
      <c r="E81" s="65">
        <v>0</v>
      </c>
      <c r="F81" s="66">
        <v>10</v>
      </c>
      <c r="G81" s="66">
        <v>3.4</v>
      </c>
      <c r="H81" s="66">
        <v>3.4</v>
      </c>
      <c r="I81" s="66">
        <f t="shared" si="0"/>
        <v>100</v>
      </c>
    </row>
    <row r="82" spans="1:9" ht="28.5">
      <c r="A82" s="64" t="s">
        <v>231</v>
      </c>
      <c r="B82" s="68" t="s">
        <v>227</v>
      </c>
      <c r="C82" s="68" t="s">
        <v>293</v>
      </c>
      <c r="D82" s="68" t="s">
        <v>296</v>
      </c>
      <c r="E82" s="65">
        <v>200</v>
      </c>
      <c r="F82" s="66">
        <v>10</v>
      </c>
      <c r="G82" s="66">
        <v>3.4</v>
      </c>
      <c r="H82" s="66">
        <v>3.4</v>
      </c>
      <c r="I82" s="66">
        <f t="shared" si="0"/>
        <v>100</v>
      </c>
    </row>
    <row r="83" spans="1:9" ht="43.5" customHeight="1">
      <c r="A83" s="64" t="s">
        <v>297</v>
      </c>
      <c r="B83" s="68" t="s">
        <v>227</v>
      </c>
      <c r="C83" s="68" t="s">
        <v>293</v>
      </c>
      <c r="D83" s="68" t="s">
        <v>298</v>
      </c>
      <c r="E83" s="65">
        <v>0</v>
      </c>
      <c r="F83" s="66">
        <v>1</v>
      </c>
      <c r="G83" s="66">
        <v>1</v>
      </c>
      <c r="H83" s="66">
        <v>0</v>
      </c>
      <c r="I83" s="66">
        <f t="shared" si="0"/>
        <v>0</v>
      </c>
    </row>
    <row r="84" spans="1:9" ht="16.5">
      <c r="A84" s="64" t="s">
        <v>262</v>
      </c>
      <c r="B84" s="68" t="s">
        <v>227</v>
      </c>
      <c r="C84" s="68" t="s">
        <v>293</v>
      </c>
      <c r="D84" s="68" t="s">
        <v>299</v>
      </c>
      <c r="E84" s="65">
        <v>0</v>
      </c>
      <c r="F84" s="66">
        <v>1</v>
      </c>
      <c r="G84" s="66">
        <v>1</v>
      </c>
      <c r="H84" s="66">
        <v>0</v>
      </c>
      <c r="I84" s="66">
        <f t="shared" si="0"/>
        <v>0</v>
      </c>
    </row>
    <row r="85" spans="1:9" ht="28.5">
      <c r="A85" s="64" t="s">
        <v>231</v>
      </c>
      <c r="B85" s="68" t="s">
        <v>227</v>
      </c>
      <c r="C85" s="68" t="s">
        <v>293</v>
      </c>
      <c r="D85" s="68" t="s">
        <v>299</v>
      </c>
      <c r="E85" s="65">
        <v>200</v>
      </c>
      <c r="F85" s="66">
        <v>1</v>
      </c>
      <c r="G85" s="66">
        <v>1</v>
      </c>
      <c r="H85" s="66">
        <v>0</v>
      </c>
      <c r="I85" s="66">
        <f t="shared" si="0"/>
        <v>0</v>
      </c>
    </row>
    <row r="86" spans="1:9" ht="16.5">
      <c r="A86" s="64" t="s">
        <v>300</v>
      </c>
      <c r="B86" s="68" t="s">
        <v>301</v>
      </c>
      <c r="C86" s="68" t="s">
        <v>214</v>
      </c>
      <c r="D86" s="68" t="s">
        <v>215</v>
      </c>
      <c r="E86" s="65">
        <v>0</v>
      </c>
      <c r="F86" s="66">
        <v>4471.2</v>
      </c>
      <c r="G86" s="66">
        <v>29629.9</v>
      </c>
      <c r="H86" s="66">
        <v>28913.3</v>
      </c>
      <c r="I86" s="66">
        <f t="shared" si="0"/>
        <v>97.58149706883924</v>
      </c>
    </row>
    <row r="87" spans="1:9" s="67" customFormat="1" ht="16.5">
      <c r="A87" s="73" t="s">
        <v>178</v>
      </c>
      <c r="B87" s="74" t="s">
        <v>301</v>
      </c>
      <c r="C87" s="74" t="s">
        <v>217</v>
      </c>
      <c r="D87" s="74" t="s">
        <v>215</v>
      </c>
      <c r="E87" s="75">
        <v>0</v>
      </c>
      <c r="F87" s="76">
        <v>0</v>
      </c>
      <c r="G87" s="66">
        <v>24506.1</v>
      </c>
      <c r="H87" s="66">
        <v>23833.7</v>
      </c>
      <c r="I87" s="66">
        <f t="shared" si="0"/>
        <v>97.25619335593996</v>
      </c>
    </row>
    <row r="88" spans="1:9" ht="43.5" customHeight="1">
      <c r="A88" s="73" t="s">
        <v>302</v>
      </c>
      <c r="B88" s="74" t="s">
        <v>301</v>
      </c>
      <c r="C88" s="74" t="s">
        <v>217</v>
      </c>
      <c r="D88" s="74" t="s">
        <v>303</v>
      </c>
      <c r="E88" s="75">
        <v>0</v>
      </c>
      <c r="F88" s="76">
        <v>0</v>
      </c>
      <c r="G88" s="66">
        <v>11920</v>
      </c>
      <c r="H88" s="66">
        <v>11471.7</v>
      </c>
      <c r="I88" s="66">
        <f t="shared" si="0"/>
        <v>96.23909395973155</v>
      </c>
    </row>
    <row r="89" spans="1:9" ht="16.5">
      <c r="A89" s="73" t="s">
        <v>262</v>
      </c>
      <c r="B89" s="74" t="s">
        <v>301</v>
      </c>
      <c r="C89" s="74" t="s">
        <v>217</v>
      </c>
      <c r="D89" s="74" t="s">
        <v>304</v>
      </c>
      <c r="E89" s="75">
        <v>0</v>
      </c>
      <c r="F89" s="76">
        <v>0</v>
      </c>
      <c r="G89" s="66">
        <v>3985.7</v>
      </c>
      <c r="H89" s="66">
        <v>3577.5</v>
      </c>
      <c r="I89" s="66">
        <f t="shared" si="0"/>
        <v>89.75838623077502</v>
      </c>
    </row>
    <row r="90" spans="1:9" ht="28.5">
      <c r="A90" s="73" t="s">
        <v>231</v>
      </c>
      <c r="B90" s="74" t="s">
        <v>301</v>
      </c>
      <c r="C90" s="74" t="s">
        <v>217</v>
      </c>
      <c r="D90" s="74" t="s">
        <v>304</v>
      </c>
      <c r="E90" s="75">
        <v>200</v>
      </c>
      <c r="F90" s="76">
        <v>0</v>
      </c>
      <c r="G90" s="66">
        <v>3985.7</v>
      </c>
      <c r="H90" s="66">
        <v>3577.5</v>
      </c>
      <c r="I90" s="66">
        <f t="shared" si="0"/>
        <v>89.75838623077502</v>
      </c>
    </row>
    <row r="91" spans="1:9" ht="41.25">
      <c r="A91" s="73" t="s">
        <v>305</v>
      </c>
      <c r="B91" s="74" t="s">
        <v>301</v>
      </c>
      <c r="C91" s="74" t="s">
        <v>217</v>
      </c>
      <c r="D91" s="74" t="s">
        <v>306</v>
      </c>
      <c r="E91" s="75">
        <v>0</v>
      </c>
      <c r="F91" s="76">
        <v>0</v>
      </c>
      <c r="G91" s="66">
        <v>7934.3</v>
      </c>
      <c r="H91" s="66">
        <v>7894.2</v>
      </c>
      <c r="I91" s="66">
        <f t="shared" si="0"/>
        <v>99.49459939755239</v>
      </c>
    </row>
    <row r="92" spans="1:9" ht="28.5">
      <c r="A92" s="73" t="s">
        <v>231</v>
      </c>
      <c r="B92" s="74" t="s">
        <v>301</v>
      </c>
      <c r="C92" s="74" t="s">
        <v>217</v>
      </c>
      <c r="D92" s="74" t="s">
        <v>306</v>
      </c>
      <c r="E92" s="75">
        <v>200</v>
      </c>
      <c r="F92" s="76">
        <v>0</v>
      </c>
      <c r="G92" s="66">
        <v>7934.3</v>
      </c>
      <c r="H92" s="66">
        <v>7894.2</v>
      </c>
      <c r="I92" s="66">
        <f t="shared" si="0"/>
        <v>99.49459939755239</v>
      </c>
    </row>
    <row r="93" spans="1:9" ht="16.5">
      <c r="A93" s="73" t="s">
        <v>307</v>
      </c>
      <c r="B93" s="74" t="s">
        <v>301</v>
      </c>
      <c r="C93" s="74" t="s">
        <v>217</v>
      </c>
      <c r="D93" s="74" t="s">
        <v>308</v>
      </c>
      <c r="E93" s="75">
        <v>0</v>
      </c>
      <c r="F93" s="76">
        <v>0</v>
      </c>
      <c r="G93" s="66">
        <v>12570.1</v>
      </c>
      <c r="H93" s="66">
        <v>12362</v>
      </c>
      <c r="I93" s="66">
        <f t="shared" si="0"/>
        <v>98.34448413298223</v>
      </c>
    </row>
    <row r="94" spans="1:9" ht="41.25">
      <c r="A94" s="73" t="s">
        <v>309</v>
      </c>
      <c r="B94" s="74" t="s">
        <v>301</v>
      </c>
      <c r="C94" s="74" t="s">
        <v>217</v>
      </c>
      <c r="D94" s="74" t="s">
        <v>310</v>
      </c>
      <c r="E94" s="75">
        <v>0</v>
      </c>
      <c r="F94" s="76">
        <v>0</v>
      </c>
      <c r="G94" s="66">
        <v>12570.1</v>
      </c>
      <c r="H94" s="66">
        <v>12362</v>
      </c>
      <c r="I94" s="66">
        <f t="shared" si="0"/>
        <v>98.34448413298223</v>
      </c>
    </row>
    <row r="95" spans="1:9" ht="28.5">
      <c r="A95" s="73" t="s">
        <v>311</v>
      </c>
      <c r="B95" s="74" t="s">
        <v>301</v>
      </c>
      <c r="C95" s="74" t="s">
        <v>217</v>
      </c>
      <c r="D95" s="74" t="s">
        <v>310</v>
      </c>
      <c r="E95" s="75">
        <v>400</v>
      </c>
      <c r="F95" s="76">
        <v>0</v>
      </c>
      <c r="G95" s="66">
        <v>12570.1</v>
      </c>
      <c r="H95" s="66">
        <v>12362</v>
      </c>
      <c r="I95" s="66">
        <f t="shared" si="0"/>
        <v>98.34448413298223</v>
      </c>
    </row>
    <row r="96" spans="1:9" ht="28.5">
      <c r="A96" s="73" t="s">
        <v>312</v>
      </c>
      <c r="B96" s="74" t="s">
        <v>301</v>
      </c>
      <c r="C96" s="74" t="s">
        <v>217</v>
      </c>
      <c r="D96" s="74" t="s">
        <v>313</v>
      </c>
      <c r="E96" s="75">
        <v>0</v>
      </c>
      <c r="F96" s="76">
        <v>0</v>
      </c>
      <c r="G96" s="66">
        <v>16</v>
      </c>
      <c r="H96" s="66">
        <v>0</v>
      </c>
      <c r="I96" s="66">
        <f t="shared" si="0"/>
        <v>0</v>
      </c>
    </row>
    <row r="97" spans="1:9" ht="30" customHeight="1">
      <c r="A97" s="73" t="s">
        <v>239</v>
      </c>
      <c r="B97" s="74" t="s">
        <v>301</v>
      </c>
      <c r="C97" s="74" t="s">
        <v>217</v>
      </c>
      <c r="D97" s="74" t="s">
        <v>314</v>
      </c>
      <c r="E97" s="75">
        <v>0</v>
      </c>
      <c r="F97" s="76">
        <v>0</v>
      </c>
      <c r="G97" s="66">
        <v>16</v>
      </c>
      <c r="H97" s="66">
        <v>0</v>
      </c>
      <c r="I97" s="66">
        <f t="shared" si="0"/>
        <v>0</v>
      </c>
    </row>
    <row r="98" spans="1:9" ht="16.5">
      <c r="A98" s="73" t="s">
        <v>241</v>
      </c>
      <c r="B98" s="74" t="s">
        <v>301</v>
      </c>
      <c r="C98" s="74" t="s">
        <v>217</v>
      </c>
      <c r="D98" s="74" t="s">
        <v>314</v>
      </c>
      <c r="E98" s="75">
        <v>500</v>
      </c>
      <c r="F98" s="76">
        <v>0</v>
      </c>
      <c r="G98" s="66">
        <v>16</v>
      </c>
      <c r="H98" s="66">
        <v>0</v>
      </c>
      <c r="I98" s="66">
        <f t="shared" si="0"/>
        <v>0</v>
      </c>
    </row>
    <row r="99" spans="1:9" ht="16.5">
      <c r="A99" s="64" t="s">
        <v>180</v>
      </c>
      <c r="B99" s="68" t="s">
        <v>301</v>
      </c>
      <c r="C99" s="68" t="s">
        <v>272</v>
      </c>
      <c r="D99" s="68" t="s">
        <v>215</v>
      </c>
      <c r="E99" s="65">
        <v>0</v>
      </c>
      <c r="F99" s="66">
        <v>1500</v>
      </c>
      <c r="G99" s="66">
        <v>1488.6</v>
      </c>
      <c r="H99" s="66">
        <v>1444.4</v>
      </c>
      <c r="I99" s="66">
        <f t="shared" si="0"/>
        <v>97.03076716377805</v>
      </c>
    </row>
    <row r="100" spans="1:9" ht="41.25">
      <c r="A100" s="64" t="s">
        <v>315</v>
      </c>
      <c r="B100" s="68" t="s">
        <v>301</v>
      </c>
      <c r="C100" s="68" t="s">
        <v>272</v>
      </c>
      <c r="D100" s="68" t="s">
        <v>316</v>
      </c>
      <c r="E100" s="65">
        <v>0</v>
      </c>
      <c r="F100" s="66">
        <v>1500</v>
      </c>
      <c r="G100" s="66">
        <v>1169.9</v>
      </c>
      <c r="H100" s="66">
        <v>1125.7</v>
      </c>
      <c r="I100" s="66">
        <f t="shared" si="0"/>
        <v>96.22189930763312</v>
      </c>
    </row>
    <row r="101" spans="1:9" ht="16.5">
      <c r="A101" s="64" t="s">
        <v>262</v>
      </c>
      <c r="B101" s="68" t="s">
        <v>301</v>
      </c>
      <c r="C101" s="68" t="s">
        <v>272</v>
      </c>
      <c r="D101" s="68" t="s">
        <v>317</v>
      </c>
      <c r="E101" s="65">
        <v>0</v>
      </c>
      <c r="F101" s="66">
        <v>1500</v>
      </c>
      <c r="G101" s="66">
        <v>1169.9</v>
      </c>
      <c r="H101" s="66">
        <v>1125.7</v>
      </c>
      <c r="I101" s="66">
        <f t="shared" si="0"/>
        <v>96.22189930763312</v>
      </c>
    </row>
    <row r="102" spans="1:9" ht="28.5">
      <c r="A102" s="73" t="s">
        <v>231</v>
      </c>
      <c r="B102" s="68" t="s">
        <v>301</v>
      </c>
      <c r="C102" s="68" t="s">
        <v>272</v>
      </c>
      <c r="D102" s="68" t="s">
        <v>317</v>
      </c>
      <c r="E102" s="65">
        <v>200</v>
      </c>
      <c r="F102" s="66">
        <v>1500</v>
      </c>
      <c r="G102" s="66">
        <v>1169.9</v>
      </c>
      <c r="H102" s="66">
        <v>1125.7</v>
      </c>
      <c r="I102" s="66">
        <f t="shared" si="0"/>
        <v>96.22189930763312</v>
      </c>
    </row>
    <row r="103" spans="1:9" ht="16.5">
      <c r="A103" s="77" t="s">
        <v>318</v>
      </c>
      <c r="B103" s="68" t="s">
        <v>301</v>
      </c>
      <c r="C103" s="68" t="s">
        <v>272</v>
      </c>
      <c r="D103" s="74" t="s">
        <v>319</v>
      </c>
      <c r="E103" s="65">
        <v>0</v>
      </c>
      <c r="F103" s="66">
        <v>0</v>
      </c>
      <c r="G103" s="66">
        <v>318.7</v>
      </c>
      <c r="H103" s="66">
        <v>318.7</v>
      </c>
      <c r="I103" s="66">
        <f t="shared" si="0"/>
        <v>100</v>
      </c>
    </row>
    <row r="104" spans="1:9" ht="41.25">
      <c r="A104" s="77" t="s">
        <v>320</v>
      </c>
      <c r="B104" s="68" t="s">
        <v>301</v>
      </c>
      <c r="C104" s="68" t="s">
        <v>272</v>
      </c>
      <c r="D104" s="74" t="s">
        <v>321</v>
      </c>
      <c r="E104" s="65">
        <v>0</v>
      </c>
      <c r="F104" s="66">
        <v>0</v>
      </c>
      <c r="G104" s="66">
        <v>318.7</v>
      </c>
      <c r="H104" s="66">
        <v>318.7</v>
      </c>
      <c r="I104" s="66">
        <f t="shared" si="0"/>
        <v>100</v>
      </c>
    </row>
    <row r="105" spans="1:9" ht="28.5">
      <c r="A105" s="77" t="s">
        <v>322</v>
      </c>
      <c r="B105" s="68" t="s">
        <v>301</v>
      </c>
      <c r="C105" s="68" t="s">
        <v>272</v>
      </c>
      <c r="D105" s="74" t="s">
        <v>321</v>
      </c>
      <c r="E105" s="65">
        <v>200</v>
      </c>
      <c r="F105" s="66">
        <v>0</v>
      </c>
      <c r="G105" s="66">
        <v>318.7</v>
      </c>
      <c r="H105" s="66">
        <v>318.7</v>
      </c>
      <c r="I105" s="66">
        <f t="shared" si="0"/>
        <v>100</v>
      </c>
    </row>
    <row r="106" spans="1:9" ht="28.5">
      <c r="A106" s="64" t="s">
        <v>182</v>
      </c>
      <c r="B106" s="68" t="s">
        <v>301</v>
      </c>
      <c r="C106" s="68" t="s">
        <v>301</v>
      </c>
      <c r="D106" s="68" t="s">
        <v>215</v>
      </c>
      <c r="E106" s="65">
        <v>0</v>
      </c>
      <c r="F106" s="66">
        <v>2971.2</v>
      </c>
      <c r="G106" s="66">
        <v>3635.2</v>
      </c>
      <c r="H106" s="66">
        <v>3635.2</v>
      </c>
      <c r="I106" s="66">
        <f t="shared" si="0"/>
        <v>100</v>
      </c>
    </row>
    <row r="107" spans="1:9" ht="16.5">
      <c r="A107" s="64" t="s">
        <v>323</v>
      </c>
      <c r="B107" s="68" t="s">
        <v>301</v>
      </c>
      <c r="C107" s="68" t="s">
        <v>301</v>
      </c>
      <c r="D107" s="68" t="s">
        <v>324</v>
      </c>
      <c r="E107" s="65">
        <v>0</v>
      </c>
      <c r="F107" s="66">
        <v>2971.2</v>
      </c>
      <c r="G107" s="66">
        <v>3635.2</v>
      </c>
      <c r="H107" s="66">
        <v>3635.2</v>
      </c>
      <c r="I107" s="66">
        <f t="shared" si="0"/>
        <v>100</v>
      </c>
    </row>
    <row r="108" spans="1:9" ht="28.5">
      <c r="A108" s="64" t="s">
        <v>325</v>
      </c>
      <c r="B108" s="68" t="s">
        <v>301</v>
      </c>
      <c r="C108" s="68" t="s">
        <v>301</v>
      </c>
      <c r="D108" s="68" t="s">
        <v>326</v>
      </c>
      <c r="E108" s="65">
        <v>0</v>
      </c>
      <c r="F108" s="66">
        <v>2971.2</v>
      </c>
      <c r="G108" s="66">
        <v>3635.2</v>
      </c>
      <c r="H108" s="66">
        <v>3635.2</v>
      </c>
      <c r="I108" s="66">
        <f t="shared" si="0"/>
        <v>100</v>
      </c>
    </row>
    <row r="109" spans="1:9" ht="28.5">
      <c r="A109" s="64" t="s">
        <v>327</v>
      </c>
      <c r="B109" s="68" t="s">
        <v>301</v>
      </c>
      <c r="C109" s="68" t="s">
        <v>301</v>
      </c>
      <c r="D109" s="68" t="s">
        <v>326</v>
      </c>
      <c r="E109" s="65">
        <v>600</v>
      </c>
      <c r="F109" s="66">
        <v>2971.2</v>
      </c>
      <c r="G109" s="66">
        <v>3635.2</v>
      </c>
      <c r="H109" s="66">
        <v>3635.2</v>
      </c>
      <c r="I109" s="66">
        <f t="shared" si="0"/>
        <v>100</v>
      </c>
    </row>
    <row r="110" spans="1:9" ht="16.5">
      <c r="A110" s="64" t="s">
        <v>328</v>
      </c>
      <c r="B110" s="68" t="s">
        <v>329</v>
      </c>
      <c r="C110" s="68" t="s">
        <v>214</v>
      </c>
      <c r="D110" s="68" t="s">
        <v>215</v>
      </c>
      <c r="E110" s="65">
        <v>0</v>
      </c>
      <c r="F110" s="66">
        <v>20039.6</v>
      </c>
      <c r="G110" s="66">
        <v>19859.7</v>
      </c>
      <c r="H110" s="66">
        <v>19744.8</v>
      </c>
      <c r="I110" s="66">
        <f t="shared" si="0"/>
        <v>99.42144141150168</v>
      </c>
    </row>
    <row r="111" spans="1:9" ht="16.5">
      <c r="A111" s="64" t="s">
        <v>186</v>
      </c>
      <c r="B111" s="68" t="s">
        <v>329</v>
      </c>
      <c r="C111" s="68" t="s">
        <v>213</v>
      </c>
      <c r="D111" s="68" t="s">
        <v>215</v>
      </c>
      <c r="E111" s="65">
        <v>0</v>
      </c>
      <c r="F111" s="66">
        <v>20039.6</v>
      </c>
      <c r="G111" s="66">
        <v>19859.7</v>
      </c>
      <c r="H111" s="66">
        <v>19744.8</v>
      </c>
      <c r="I111" s="66">
        <f t="shared" si="0"/>
        <v>99.42144141150168</v>
      </c>
    </row>
    <row r="112" spans="1:9" ht="16.5">
      <c r="A112" s="64" t="s">
        <v>330</v>
      </c>
      <c r="B112" s="68" t="s">
        <v>329</v>
      </c>
      <c r="C112" s="68" t="s">
        <v>213</v>
      </c>
      <c r="D112" s="68" t="s">
        <v>331</v>
      </c>
      <c r="E112" s="65">
        <v>0</v>
      </c>
      <c r="F112" s="66">
        <v>20039.6</v>
      </c>
      <c r="G112" s="66">
        <v>19859.7</v>
      </c>
      <c r="H112" s="66">
        <v>19744.8</v>
      </c>
      <c r="I112" s="66">
        <f t="shared" si="0"/>
        <v>99.42144141150168</v>
      </c>
    </row>
    <row r="113" spans="1:9" ht="16.5">
      <c r="A113" s="64" t="s">
        <v>332</v>
      </c>
      <c r="B113" s="68" t="s">
        <v>329</v>
      </c>
      <c r="C113" s="68" t="s">
        <v>213</v>
      </c>
      <c r="D113" s="68" t="s">
        <v>333</v>
      </c>
      <c r="E113" s="65">
        <v>0</v>
      </c>
      <c r="F113" s="66">
        <v>5111.4</v>
      </c>
      <c r="G113" s="66">
        <v>4861.4</v>
      </c>
      <c r="H113" s="66">
        <v>4746.5</v>
      </c>
      <c r="I113" s="66">
        <f t="shared" si="0"/>
        <v>97.63648331756285</v>
      </c>
    </row>
    <row r="114" spans="1:9" ht="28.5">
      <c r="A114" s="64" t="s">
        <v>325</v>
      </c>
      <c r="B114" s="68" t="s">
        <v>329</v>
      </c>
      <c r="C114" s="68" t="s">
        <v>213</v>
      </c>
      <c r="D114" s="68" t="s">
        <v>334</v>
      </c>
      <c r="E114" s="65">
        <v>0</v>
      </c>
      <c r="F114" s="66">
        <v>5111.4</v>
      </c>
      <c r="G114" s="66">
        <v>4861.4</v>
      </c>
      <c r="H114" s="66">
        <v>4746.5</v>
      </c>
      <c r="I114" s="66">
        <f t="shared" si="0"/>
        <v>97.63648331756285</v>
      </c>
    </row>
    <row r="115" spans="1:9" ht="55.5" customHeight="1">
      <c r="A115" s="64" t="s">
        <v>225</v>
      </c>
      <c r="B115" s="68" t="s">
        <v>329</v>
      </c>
      <c r="C115" s="68" t="s">
        <v>213</v>
      </c>
      <c r="D115" s="68" t="s">
        <v>334</v>
      </c>
      <c r="E115" s="65">
        <v>100</v>
      </c>
      <c r="F115" s="66">
        <v>4806.4</v>
      </c>
      <c r="G115" s="66">
        <v>4586.4</v>
      </c>
      <c r="H115" s="66">
        <v>4476.8</v>
      </c>
      <c r="I115" s="66">
        <f t="shared" si="0"/>
        <v>97.61032618175477</v>
      </c>
    </row>
    <row r="116" spans="1:9" ht="28.5">
      <c r="A116" s="73" t="s">
        <v>231</v>
      </c>
      <c r="B116" s="68" t="s">
        <v>329</v>
      </c>
      <c r="C116" s="68" t="s">
        <v>213</v>
      </c>
      <c r="D116" s="68" t="s">
        <v>334</v>
      </c>
      <c r="E116" s="65">
        <v>200</v>
      </c>
      <c r="F116" s="66">
        <v>301</v>
      </c>
      <c r="G116" s="66">
        <v>271</v>
      </c>
      <c r="H116" s="66">
        <v>268</v>
      </c>
      <c r="I116" s="66">
        <f t="shared" si="0"/>
        <v>98.8929889298893</v>
      </c>
    </row>
    <row r="117" spans="1:9" ht="16.5">
      <c r="A117" s="64" t="s">
        <v>232</v>
      </c>
      <c r="B117" s="68" t="s">
        <v>329</v>
      </c>
      <c r="C117" s="68" t="s">
        <v>213</v>
      </c>
      <c r="D117" s="68" t="s">
        <v>334</v>
      </c>
      <c r="E117" s="65">
        <v>800</v>
      </c>
      <c r="F117" s="66">
        <v>4</v>
      </c>
      <c r="G117" s="66">
        <v>4</v>
      </c>
      <c r="H117" s="66">
        <v>1.7</v>
      </c>
      <c r="I117" s="66">
        <f t="shared" si="0"/>
        <v>42.5</v>
      </c>
    </row>
    <row r="118" spans="1:9" ht="16.5">
      <c r="A118" s="64" t="s">
        <v>335</v>
      </c>
      <c r="B118" s="68" t="s">
        <v>329</v>
      </c>
      <c r="C118" s="68" t="s">
        <v>213</v>
      </c>
      <c r="D118" s="68" t="s">
        <v>336</v>
      </c>
      <c r="E118" s="65">
        <v>0</v>
      </c>
      <c r="F118" s="66">
        <v>14928.2</v>
      </c>
      <c r="G118" s="66">
        <v>14998.3</v>
      </c>
      <c r="H118" s="66">
        <v>14998.3</v>
      </c>
      <c r="I118" s="66">
        <f t="shared" si="0"/>
        <v>100</v>
      </c>
    </row>
    <row r="119" spans="1:9" ht="28.5">
      <c r="A119" s="64" t="s">
        <v>325</v>
      </c>
      <c r="B119" s="68" t="s">
        <v>329</v>
      </c>
      <c r="C119" s="68" t="s">
        <v>213</v>
      </c>
      <c r="D119" s="68" t="s">
        <v>337</v>
      </c>
      <c r="E119" s="65">
        <v>0</v>
      </c>
      <c r="F119" s="66">
        <v>14928.2</v>
      </c>
      <c r="G119" s="66">
        <v>14998.3</v>
      </c>
      <c r="H119" s="66">
        <v>14998.3</v>
      </c>
      <c r="I119" s="66">
        <f t="shared" si="0"/>
        <v>100</v>
      </c>
    </row>
    <row r="120" spans="1:9" ht="28.5">
      <c r="A120" s="64" t="s">
        <v>327</v>
      </c>
      <c r="B120" s="68" t="s">
        <v>329</v>
      </c>
      <c r="C120" s="68" t="s">
        <v>213</v>
      </c>
      <c r="D120" s="68" t="s">
        <v>337</v>
      </c>
      <c r="E120" s="65">
        <v>600</v>
      </c>
      <c r="F120" s="66">
        <v>14928.2</v>
      </c>
      <c r="G120" s="66">
        <v>14998.3</v>
      </c>
      <c r="H120" s="66">
        <v>14998.3</v>
      </c>
      <c r="I120" s="66">
        <f t="shared" si="0"/>
        <v>100</v>
      </c>
    </row>
    <row r="121" spans="1:9" ht="16.5">
      <c r="A121" s="64" t="s">
        <v>338</v>
      </c>
      <c r="B121" s="68" t="s">
        <v>280</v>
      </c>
      <c r="C121" s="68" t="s">
        <v>214</v>
      </c>
      <c r="D121" s="68" t="s">
        <v>215</v>
      </c>
      <c r="E121" s="65">
        <v>0</v>
      </c>
      <c r="F121" s="66">
        <v>445</v>
      </c>
      <c r="G121" s="66">
        <v>445</v>
      </c>
      <c r="H121" s="66">
        <v>430</v>
      </c>
      <c r="I121" s="66">
        <f t="shared" si="0"/>
        <v>96.62921348314607</v>
      </c>
    </row>
    <row r="122" spans="1:9" ht="16.5">
      <c r="A122" s="64" t="s">
        <v>190</v>
      </c>
      <c r="B122" s="68" t="s">
        <v>280</v>
      </c>
      <c r="C122" s="68" t="s">
        <v>213</v>
      </c>
      <c r="D122" s="68" t="s">
        <v>339</v>
      </c>
      <c r="E122" s="65">
        <v>0</v>
      </c>
      <c r="F122" s="66">
        <v>430</v>
      </c>
      <c r="G122" s="66">
        <v>430</v>
      </c>
      <c r="H122" s="66">
        <v>430</v>
      </c>
      <c r="I122" s="66">
        <f t="shared" si="0"/>
        <v>100</v>
      </c>
    </row>
    <row r="123" spans="1:9" ht="41.25">
      <c r="A123" s="64" t="s">
        <v>340</v>
      </c>
      <c r="B123" s="68" t="s">
        <v>280</v>
      </c>
      <c r="C123" s="68" t="s">
        <v>213</v>
      </c>
      <c r="D123" s="68" t="s">
        <v>341</v>
      </c>
      <c r="E123" s="65">
        <v>0</v>
      </c>
      <c r="F123" s="66">
        <v>430</v>
      </c>
      <c r="G123" s="66">
        <v>430</v>
      </c>
      <c r="H123" s="66">
        <v>430</v>
      </c>
      <c r="I123" s="66">
        <f t="shared" si="0"/>
        <v>100</v>
      </c>
    </row>
    <row r="124" spans="1:9" ht="16.5">
      <c r="A124" s="64" t="s">
        <v>262</v>
      </c>
      <c r="B124" s="68" t="s">
        <v>280</v>
      </c>
      <c r="C124" s="68" t="s">
        <v>213</v>
      </c>
      <c r="D124" s="68" t="s">
        <v>342</v>
      </c>
      <c r="E124" s="65">
        <v>0</v>
      </c>
      <c r="F124" s="66">
        <v>430</v>
      </c>
      <c r="G124" s="66">
        <v>430</v>
      </c>
      <c r="H124" s="66">
        <v>430</v>
      </c>
      <c r="I124" s="66">
        <f t="shared" si="0"/>
        <v>100</v>
      </c>
    </row>
    <row r="125" spans="1:9" ht="16.5">
      <c r="A125" s="64" t="s">
        <v>343</v>
      </c>
      <c r="B125" s="68" t="s">
        <v>280</v>
      </c>
      <c r="C125" s="68" t="s">
        <v>213</v>
      </c>
      <c r="D125" s="68" t="s">
        <v>342</v>
      </c>
      <c r="E125" s="65">
        <v>300</v>
      </c>
      <c r="F125" s="66">
        <v>430</v>
      </c>
      <c r="G125" s="66">
        <v>430</v>
      </c>
      <c r="H125" s="66">
        <v>430</v>
      </c>
      <c r="I125" s="66">
        <f t="shared" si="0"/>
        <v>100</v>
      </c>
    </row>
    <row r="126" spans="1:9" ht="16.5">
      <c r="A126" s="64" t="s">
        <v>192</v>
      </c>
      <c r="B126" s="68" t="s">
        <v>280</v>
      </c>
      <c r="C126" s="68" t="s">
        <v>272</v>
      </c>
      <c r="D126" s="68" t="s">
        <v>215</v>
      </c>
      <c r="E126" s="65">
        <v>0</v>
      </c>
      <c r="F126" s="66">
        <v>15</v>
      </c>
      <c r="G126" s="66">
        <v>15</v>
      </c>
      <c r="H126" s="66">
        <v>0</v>
      </c>
      <c r="I126" s="66">
        <f t="shared" si="0"/>
        <v>0</v>
      </c>
    </row>
    <row r="127" spans="1:9" ht="66.75">
      <c r="A127" s="64" t="s">
        <v>344</v>
      </c>
      <c r="B127" s="68" t="s">
        <v>280</v>
      </c>
      <c r="C127" s="68" t="s">
        <v>272</v>
      </c>
      <c r="D127" s="68" t="s">
        <v>345</v>
      </c>
      <c r="E127" s="65">
        <v>0</v>
      </c>
      <c r="F127" s="66">
        <v>10</v>
      </c>
      <c r="G127" s="66">
        <v>10</v>
      </c>
      <c r="H127" s="66">
        <v>0</v>
      </c>
      <c r="I127" s="66">
        <f t="shared" si="0"/>
        <v>0</v>
      </c>
    </row>
    <row r="128" spans="1:9" ht="16.5">
      <c r="A128" s="64" t="s">
        <v>262</v>
      </c>
      <c r="B128" s="68" t="s">
        <v>280</v>
      </c>
      <c r="C128" s="68" t="s">
        <v>272</v>
      </c>
      <c r="D128" s="68" t="s">
        <v>346</v>
      </c>
      <c r="E128" s="65">
        <v>0</v>
      </c>
      <c r="F128" s="66">
        <v>10</v>
      </c>
      <c r="G128" s="66">
        <v>10</v>
      </c>
      <c r="H128" s="66">
        <v>0</v>
      </c>
      <c r="I128" s="66">
        <f t="shared" si="0"/>
        <v>0</v>
      </c>
    </row>
    <row r="129" spans="1:9" ht="28.5">
      <c r="A129" s="73" t="s">
        <v>231</v>
      </c>
      <c r="B129" s="68" t="s">
        <v>280</v>
      </c>
      <c r="C129" s="68" t="s">
        <v>272</v>
      </c>
      <c r="D129" s="68" t="s">
        <v>346</v>
      </c>
      <c r="E129" s="65">
        <v>200</v>
      </c>
      <c r="F129" s="66">
        <v>10</v>
      </c>
      <c r="G129" s="66">
        <v>10</v>
      </c>
      <c r="H129" s="66">
        <v>0</v>
      </c>
      <c r="I129" s="66">
        <f t="shared" si="0"/>
        <v>0</v>
      </c>
    </row>
    <row r="130" spans="1:9" ht="54">
      <c r="A130" s="64" t="s">
        <v>347</v>
      </c>
      <c r="B130" s="68" t="s">
        <v>280</v>
      </c>
      <c r="C130" s="68" t="s">
        <v>272</v>
      </c>
      <c r="D130" s="68" t="s">
        <v>348</v>
      </c>
      <c r="E130" s="65">
        <v>0</v>
      </c>
      <c r="F130" s="66">
        <v>5</v>
      </c>
      <c r="G130" s="66">
        <v>5</v>
      </c>
      <c r="H130" s="66">
        <v>0</v>
      </c>
      <c r="I130" s="66">
        <f t="shared" si="0"/>
        <v>0</v>
      </c>
    </row>
    <row r="131" spans="1:9" ht="16.5">
      <c r="A131" s="64" t="s">
        <v>262</v>
      </c>
      <c r="B131" s="68" t="s">
        <v>280</v>
      </c>
      <c r="C131" s="68" t="s">
        <v>272</v>
      </c>
      <c r="D131" s="68" t="s">
        <v>349</v>
      </c>
      <c r="E131" s="65">
        <v>0</v>
      </c>
      <c r="F131" s="66">
        <v>5</v>
      </c>
      <c r="G131" s="66">
        <v>5</v>
      </c>
      <c r="H131" s="66">
        <v>0</v>
      </c>
      <c r="I131" s="66">
        <f t="shared" si="0"/>
        <v>0</v>
      </c>
    </row>
    <row r="132" spans="1:9" ht="28.5">
      <c r="A132" s="73" t="s">
        <v>231</v>
      </c>
      <c r="B132" s="68" t="s">
        <v>280</v>
      </c>
      <c r="C132" s="68" t="s">
        <v>272</v>
      </c>
      <c r="D132" s="68" t="s">
        <v>349</v>
      </c>
      <c r="E132" s="65">
        <v>200</v>
      </c>
      <c r="F132" s="66">
        <v>5</v>
      </c>
      <c r="G132" s="66">
        <v>5</v>
      </c>
      <c r="H132" s="66">
        <v>0</v>
      </c>
      <c r="I132" s="66">
        <f t="shared" si="0"/>
        <v>0</v>
      </c>
    </row>
    <row r="133" spans="1:9" ht="16.5">
      <c r="A133" s="64" t="s">
        <v>350</v>
      </c>
      <c r="B133" s="68" t="s">
        <v>248</v>
      </c>
      <c r="C133" s="68" t="s">
        <v>214</v>
      </c>
      <c r="D133" s="68" t="s">
        <v>215</v>
      </c>
      <c r="E133" s="65">
        <v>0</v>
      </c>
      <c r="F133" s="66">
        <v>2571</v>
      </c>
      <c r="G133" s="66">
        <v>2877</v>
      </c>
      <c r="H133" s="66">
        <v>2819.6</v>
      </c>
      <c r="I133" s="66">
        <f t="shared" si="0"/>
        <v>98.00486618004865</v>
      </c>
    </row>
    <row r="134" spans="1:9" ht="16.5">
      <c r="A134" s="64" t="s">
        <v>196</v>
      </c>
      <c r="B134" s="68" t="s">
        <v>248</v>
      </c>
      <c r="C134" s="68" t="s">
        <v>213</v>
      </c>
      <c r="D134" s="68" t="s">
        <v>215</v>
      </c>
      <c r="E134" s="65">
        <v>0</v>
      </c>
      <c r="F134" s="66">
        <v>2571</v>
      </c>
      <c r="G134" s="66">
        <v>2877</v>
      </c>
      <c r="H134" s="66">
        <v>2819.6</v>
      </c>
      <c r="I134" s="66">
        <f t="shared" si="0"/>
        <v>98.00486618004865</v>
      </c>
    </row>
    <row r="135" spans="1:9" ht="28.5">
      <c r="A135" s="64" t="s">
        <v>351</v>
      </c>
      <c r="B135" s="68" t="s">
        <v>248</v>
      </c>
      <c r="C135" s="68" t="s">
        <v>213</v>
      </c>
      <c r="D135" s="68" t="s">
        <v>352</v>
      </c>
      <c r="E135" s="65">
        <v>0</v>
      </c>
      <c r="F135" s="66">
        <v>2571</v>
      </c>
      <c r="G135" s="66">
        <v>2877</v>
      </c>
      <c r="H135" s="66">
        <v>2819.6</v>
      </c>
      <c r="I135" s="66">
        <f t="shared" si="0"/>
        <v>98.00486618004865</v>
      </c>
    </row>
    <row r="136" spans="1:9" ht="28.5">
      <c r="A136" s="64" t="s">
        <v>353</v>
      </c>
      <c r="B136" s="68" t="s">
        <v>248</v>
      </c>
      <c r="C136" s="68" t="s">
        <v>213</v>
      </c>
      <c r="D136" s="68" t="s">
        <v>354</v>
      </c>
      <c r="E136" s="65">
        <v>0</v>
      </c>
      <c r="F136" s="66">
        <v>2571</v>
      </c>
      <c r="G136" s="66">
        <v>2877</v>
      </c>
      <c r="H136" s="66">
        <v>2819.6</v>
      </c>
      <c r="I136" s="66">
        <f t="shared" si="0"/>
        <v>98.00486618004865</v>
      </c>
    </row>
    <row r="137" spans="1:9" ht="28.5">
      <c r="A137" s="64" t="s">
        <v>355</v>
      </c>
      <c r="B137" s="68" t="s">
        <v>248</v>
      </c>
      <c r="C137" s="68" t="s">
        <v>213</v>
      </c>
      <c r="D137" s="68" t="s">
        <v>356</v>
      </c>
      <c r="E137" s="65">
        <v>0</v>
      </c>
      <c r="F137" s="66">
        <v>2571</v>
      </c>
      <c r="G137" s="66">
        <v>2877</v>
      </c>
      <c r="H137" s="66">
        <v>2819.6</v>
      </c>
      <c r="I137" s="66">
        <f t="shared" si="0"/>
        <v>98.00486618004865</v>
      </c>
    </row>
    <row r="138" spans="1:9" ht="55.5" customHeight="1">
      <c r="A138" s="64" t="s">
        <v>225</v>
      </c>
      <c r="B138" s="68" t="s">
        <v>248</v>
      </c>
      <c r="C138" s="68" t="s">
        <v>213</v>
      </c>
      <c r="D138" s="68" t="s">
        <v>356</v>
      </c>
      <c r="E138" s="65">
        <v>100</v>
      </c>
      <c r="F138" s="66">
        <v>1946.4</v>
      </c>
      <c r="G138" s="66">
        <v>2544.3</v>
      </c>
      <c r="H138" s="66">
        <v>2543.4</v>
      </c>
      <c r="I138" s="66">
        <f t="shared" si="0"/>
        <v>99.96462681287584</v>
      </c>
    </row>
    <row r="139" spans="1:9" ht="28.5">
      <c r="A139" s="64" t="s">
        <v>231</v>
      </c>
      <c r="B139" s="68" t="s">
        <v>248</v>
      </c>
      <c r="C139" s="68" t="s">
        <v>213</v>
      </c>
      <c r="D139" s="68" t="s">
        <v>356</v>
      </c>
      <c r="E139" s="65">
        <v>200</v>
      </c>
      <c r="F139" s="66">
        <v>584.6</v>
      </c>
      <c r="G139" s="66">
        <v>301.6</v>
      </c>
      <c r="H139" s="66">
        <v>245.6</v>
      </c>
      <c r="I139" s="66">
        <f t="shared" si="0"/>
        <v>81.43236074270557</v>
      </c>
    </row>
    <row r="140" spans="1:9" ht="16.5">
      <c r="A140" s="64" t="s">
        <v>232</v>
      </c>
      <c r="B140" s="68" t="s">
        <v>248</v>
      </c>
      <c r="C140" s="68" t="s">
        <v>213</v>
      </c>
      <c r="D140" s="68" t="s">
        <v>356</v>
      </c>
      <c r="E140" s="65">
        <v>800</v>
      </c>
      <c r="F140" s="66">
        <v>40</v>
      </c>
      <c r="G140" s="66">
        <v>31.1</v>
      </c>
      <c r="H140" s="66">
        <v>30.6</v>
      </c>
      <c r="I140" s="66">
        <f t="shared" si="0"/>
        <v>98.39228295819936</v>
      </c>
    </row>
    <row r="141" spans="1:9" ht="17.25" customHeight="1">
      <c r="A141" s="47" t="s">
        <v>198</v>
      </c>
      <c r="B141" s="68" t="s">
        <v>253</v>
      </c>
      <c r="C141" s="68" t="s">
        <v>214</v>
      </c>
      <c r="D141" s="68" t="s">
        <v>215</v>
      </c>
      <c r="E141" s="65">
        <v>0</v>
      </c>
      <c r="F141" s="66">
        <v>0</v>
      </c>
      <c r="G141" s="66">
        <v>2.2</v>
      </c>
      <c r="H141" s="66">
        <v>0.30000000000000004</v>
      </c>
      <c r="I141" s="66">
        <f t="shared" si="0"/>
        <v>13.636363636363638</v>
      </c>
    </row>
    <row r="142" spans="1:9" ht="28.5">
      <c r="A142" s="47" t="s">
        <v>200</v>
      </c>
      <c r="B142" s="68" t="s">
        <v>253</v>
      </c>
      <c r="C142" s="68" t="s">
        <v>213</v>
      </c>
      <c r="D142" s="68" t="s">
        <v>215</v>
      </c>
      <c r="E142" s="65">
        <v>0</v>
      </c>
      <c r="F142" s="66">
        <v>0</v>
      </c>
      <c r="G142" s="66">
        <v>2.2</v>
      </c>
      <c r="H142" s="66">
        <v>0.30000000000000004</v>
      </c>
      <c r="I142" s="66">
        <f t="shared" si="0"/>
        <v>13.636363636363638</v>
      </c>
    </row>
    <row r="143" spans="1:9" ht="28.5">
      <c r="A143" s="47" t="s">
        <v>200</v>
      </c>
      <c r="B143" s="68" t="s">
        <v>253</v>
      </c>
      <c r="C143" s="68" t="s">
        <v>213</v>
      </c>
      <c r="D143" s="68" t="s">
        <v>357</v>
      </c>
      <c r="E143" s="65">
        <v>0</v>
      </c>
      <c r="F143" s="66">
        <v>0</v>
      </c>
      <c r="G143" s="66">
        <v>2.2</v>
      </c>
      <c r="H143" s="66">
        <v>0.30000000000000004</v>
      </c>
      <c r="I143" s="66">
        <f t="shared" si="0"/>
        <v>13.636363636363638</v>
      </c>
    </row>
    <row r="144" spans="1:9" ht="16.5">
      <c r="A144" s="64" t="s">
        <v>358</v>
      </c>
      <c r="B144" s="68" t="s">
        <v>253</v>
      </c>
      <c r="C144" s="68" t="s">
        <v>213</v>
      </c>
      <c r="D144" s="68" t="s">
        <v>359</v>
      </c>
      <c r="E144" s="65">
        <v>0</v>
      </c>
      <c r="F144" s="66">
        <v>0</v>
      </c>
      <c r="G144" s="66">
        <v>2.2</v>
      </c>
      <c r="H144" s="66">
        <v>0.30000000000000004</v>
      </c>
      <c r="I144" s="66">
        <f t="shared" si="0"/>
        <v>13.636363636363638</v>
      </c>
    </row>
    <row r="145" spans="1:9" ht="19.5" customHeight="1">
      <c r="A145" s="47" t="s">
        <v>360</v>
      </c>
      <c r="B145" s="68" t="s">
        <v>253</v>
      </c>
      <c r="C145" s="68" t="s">
        <v>213</v>
      </c>
      <c r="D145" s="68" t="s">
        <v>359</v>
      </c>
      <c r="E145" s="65">
        <v>700</v>
      </c>
      <c r="F145" s="66">
        <v>0</v>
      </c>
      <c r="G145" s="66">
        <v>2.2</v>
      </c>
      <c r="H145" s="66">
        <v>0.30000000000000004</v>
      </c>
      <c r="I145" s="66">
        <f t="shared" si="0"/>
        <v>13.636363636363638</v>
      </c>
    </row>
    <row r="146" spans="1:3" ht="15" customHeight="1">
      <c r="A146" s="78"/>
      <c r="B146" s="78"/>
      <c r="C146" s="78"/>
    </row>
    <row r="147" spans="1:3" ht="15" customHeight="1">
      <c r="A147" s="78"/>
      <c r="B147" s="78"/>
      <c r="C147" s="78"/>
    </row>
    <row r="148" spans="1:3" ht="15" customHeight="1">
      <c r="A148" s="78"/>
      <c r="B148" s="78"/>
      <c r="C148" s="78"/>
    </row>
    <row r="149" spans="1:9" ht="29.25" customHeight="1">
      <c r="A149" s="79" t="s">
        <v>134</v>
      </c>
      <c r="B149" s="78"/>
      <c r="C149" s="78"/>
      <c r="E149" s="60"/>
      <c r="F149" s="60"/>
      <c r="G149" s="5" t="s">
        <v>135</v>
      </c>
      <c r="H149" s="5"/>
      <c r="I149" s="5"/>
    </row>
    <row r="150" ht="16.5">
      <c r="A150" s="79"/>
    </row>
  </sheetData>
  <sheetProtection selectLockedCells="1" selectUnlockedCells="1"/>
  <mergeCells count="9">
    <mergeCell ref="G4:I4"/>
    <mergeCell ref="C5:I5"/>
    <mergeCell ref="F6:I6"/>
    <mergeCell ref="F7:I7"/>
    <mergeCell ref="C8:I8"/>
    <mergeCell ref="A10:I10"/>
    <mergeCell ref="A11:I11"/>
    <mergeCell ref="A12:I12"/>
    <mergeCell ref="G149:I149"/>
  </mergeCells>
  <printOptions/>
  <pageMargins left="0.5118055555555555" right="0.27569444444444446" top="0.7479166666666667" bottom="0.7479166666666667" header="0.5118055555555555" footer="0.5118055555555555"/>
  <pageSetup fitToHeight="6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workbookViewId="0" topLeftCell="A1">
      <selection activeCell="A9" sqref="A9"/>
    </sheetView>
  </sheetViews>
  <sheetFormatPr defaultColWidth="9.00390625" defaultRowHeight="12.75"/>
  <cols>
    <col min="1" max="1" width="45.00390625" style="57" customWidth="1"/>
    <col min="2" max="4" width="4.50390625" style="57" customWidth="1"/>
    <col min="5" max="5" width="13.00390625" style="57" customWidth="1"/>
    <col min="6" max="6" width="5.25390625" style="57" customWidth="1"/>
    <col min="7" max="7" width="11.25390625" style="57" customWidth="1"/>
    <col min="8" max="8" width="10.75390625" style="57" customWidth="1"/>
    <col min="9" max="9" width="10.50390625" style="58" customWidth="1"/>
    <col min="10" max="16384" width="9.00390625" style="57" customWidth="1"/>
  </cols>
  <sheetData>
    <row r="1" spans="4:10" s="35" customFormat="1" ht="16.5">
      <c r="D1" s="4"/>
      <c r="E1" s="4"/>
      <c r="F1" s="4"/>
      <c r="G1" s="4"/>
      <c r="H1" s="2"/>
      <c r="I1" s="2"/>
      <c r="J1" s="2" t="s">
        <v>0</v>
      </c>
    </row>
    <row r="2" spans="4:10" s="35" customFormat="1" ht="16.5">
      <c r="D2" s="4"/>
      <c r="E2" s="4"/>
      <c r="F2" s="4"/>
      <c r="G2" s="4"/>
      <c r="H2" s="2"/>
      <c r="I2" s="2"/>
      <c r="J2" s="2"/>
    </row>
    <row r="3" spans="4:10" s="35" customFormat="1" ht="16.5">
      <c r="D3" s="4"/>
      <c r="E3" s="4"/>
      <c r="F3" s="4"/>
      <c r="G3" s="4"/>
      <c r="H3" s="2" t="s">
        <v>361</v>
      </c>
      <c r="I3" s="2"/>
      <c r="J3" s="2"/>
    </row>
    <row r="4" spans="4:10" s="35" customFormat="1" ht="16.5">
      <c r="D4" s="2" t="s">
        <v>137</v>
      </c>
      <c r="E4" s="2"/>
      <c r="F4" s="2"/>
      <c r="G4" s="2"/>
      <c r="H4" s="2"/>
      <c r="I4" s="2"/>
      <c r="J4" s="2"/>
    </row>
    <row r="5" spans="4:10" s="35" customFormat="1" ht="16.5">
      <c r="D5" s="4"/>
      <c r="E5" s="4"/>
      <c r="F5" s="4"/>
      <c r="G5" s="2" t="s">
        <v>3</v>
      </c>
      <c r="H5" s="2"/>
      <c r="I5" s="2"/>
      <c r="J5" s="2"/>
    </row>
    <row r="6" spans="4:10" s="35" customFormat="1" ht="16.5">
      <c r="D6" s="4"/>
      <c r="E6" s="4"/>
      <c r="F6" s="4"/>
      <c r="G6" s="2" t="s">
        <v>4</v>
      </c>
      <c r="H6" s="2"/>
      <c r="I6" s="2"/>
      <c r="J6" s="2"/>
    </row>
    <row r="7" spans="4:10" s="35" customFormat="1" ht="16.5">
      <c r="D7" s="5" t="s">
        <v>5</v>
      </c>
      <c r="E7" s="5"/>
      <c r="F7" s="5"/>
      <c r="G7" s="5"/>
      <c r="H7" s="5"/>
      <c r="I7" s="5"/>
      <c r="J7" s="5"/>
    </row>
    <row r="8" s="35" customFormat="1" ht="11.25" customHeight="1">
      <c r="I8" s="80"/>
    </row>
    <row r="9" spans="1:10" s="35" customFormat="1" ht="30" customHeight="1">
      <c r="A9" s="62" t="s">
        <v>362</v>
      </c>
      <c r="B9" s="62"/>
      <c r="C9" s="62"/>
      <c r="D9" s="62"/>
      <c r="E9" s="62"/>
      <c r="F9" s="62"/>
      <c r="G9" s="62"/>
      <c r="H9" s="62"/>
      <c r="I9" s="62"/>
      <c r="J9" s="3"/>
    </row>
    <row r="10" spans="1:10" s="35" customFormat="1" ht="20.25" customHeight="1">
      <c r="A10" s="62"/>
      <c r="B10" s="62"/>
      <c r="C10" s="62"/>
      <c r="D10" s="62"/>
      <c r="E10" s="62"/>
      <c r="F10" s="62"/>
      <c r="G10" s="62"/>
      <c r="H10" s="62"/>
      <c r="I10" s="62"/>
      <c r="J10" s="3"/>
    </row>
    <row r="11" spans="6:10" ht="16.5">
      <c r="F11" s="67"/>
      <c r="G11" s="67"/>
      <c r="H11" s="81"/>
      <c r="I11" s="81"/>
      <c r="J11" s="82" t="s">
        <v>7</v>
      </c>
    </row>
    <row r="12" spans="1:10" ht="130.5">
      <c r="A12" s="83" t="s">
        <v>203</v>
      </c>
      <c r="B12" s="83" t="s">
        <v>363</v>
      </c>
      <c r="C12" s="83" t="s">
        <v>204</v>
      </c>
      <c r="D12" s="83" t="s">
        <v>205</v>
      </c>
      <c r="E12" s="83" t="s">
        <v>206</v>
      </c>
      <c r="F12" s="83" t="s">
        <v>207</v>
      </c>
      <c r="G12" s="84" t="s">
        <v>208</v>
      </c>
      <c r="H12" s="83" t="s">
        <v>209</v>
      </c>
      <c r="I12" s="83" t="s">
        <v>12</v>
      </c>
      <c r="J12" s="83" t="s">
        <v>210</v>
      </c>
    </row>
    <row r="13" spans="1:10" s="67" customFormat="1" ht="28.5">
      <c r="A13" s="64" t="s">
        <v>211</v>
      </c>
      <c r="B13" s="65">
        <v>992</v>
      </c>
      <c r="C13" s="65"/>
      <c r="D13" s="65"/>
      <c r="E13" s="65"/>
      <c r="F13" s="65"/>
      <c r="G13" s="66">
        <v>37840.1</v>
      </c>
      <c r="H13" s="66">
        <v>76144.6</v>
      </c>
      <c r="I13" s="66">
        <v>74834.1</v>
      </c>
      <c r="J13" s="66">
        <f aca="true" t="shared" si="0" ref="J13:J144">I13/H13*100</f>
        <v>98.27893245220278</v>
      </c>
    </row>
    <row r="14" spans="1:10" ht="23.25" customHeight="1">
      <c r="A14" s="64" t="s">
        <v>212</v>
      </c>
      <c r="B14" s="65">
        <v>992</v>
      </c>
      <c r="C14" s="68" t="s">
        <v>213</v>
      </c>
      <c r="D14" s="68" t="s">
        <v>214</v>
      </c>
      <c r="E14" s="68" t="s">
        <v>215</v>
      </c>
      <c r="F14" s="65">
        <v>0</v>
      </c>
      <c r="G14" s="66">
        <v>4362.7</v>
      </c>
      <c r="H14" s="66">
        <v>9821.5</v>
      </c>
      <c r="I14" s="66">
        <v>9781</v>
      </c>
      <c r="J14" s="66">
        <f t="shared" si="0"/>
        <v>99.58763936262281</v>
      </c>
    </row>
    <row r="15" spans="1:10" ht="41.25">
      <c r="A15" s="64" t="s">
        <v>216</v>
      </c>
      <c r="B15" s="65">
        <v>992</v>
      </c>
      <c r="C15" s="68" t="s">
        <v>213</v>
      </c>
      <c r="D15" s="68" t="s">
        <v>217</v>
      </c>
      <c r="E15" s="68" t="s">
        <v>218</v>
      </c>
      <c r="F15" s="65">
        <v>0</v>
      </c>
      <c r="G15" s="66">
        <v>529.4</v>
      </c>
      <c r="H15" s="66">
        <v>967.3</v>
      </c>
      <c r="I15" s="66">
        <v>967.2</v>
      </c>
      <c r="J15" s="66">
        <f t="shared" si="0"/>
        <v>99.98966194562185</v>
      </c>
    </row>
    <row r="16" spans="1:10" ht="41.25">
      <c r="A16" s="64" t="s">
        <v>219</v>
      </c>
      <c r="B16" s="65">
        <v>992</v>
      </c>
      <c r="C16" s="68" t="s">
        <v>213</v>
      </c>
      <c r="D16" s="68" t="s">
        <v>217</v>
      </c>
      <c r="E16" s="68" t="s">
        <v>220</v>
      </c>
      <c r="F16" s="65">
        <v>0</v>
      </c>
      <c r="G16" s="66">
        <v>529.4</v>
      </c>
      <c r="H16" s="66">
        <v>967.3</v>
      </c>
      <c r="I16" s="66">
        <v>967.2</v>
      </c>
      <c r="J16" s="66">
        <f t="shared" si="0"/>
        <v>99.98966194562185</v>
      </c>
    </row>
    <row r="17" spans="1:10" ht="32.25" customHeight="1">
      <c r="A17" s="64" t="s">
        <v>221</v>
      </c>
      <c r="B17" s="65">
        <v>992</v>
      </c>
      <c r="C17" s="68" t="s">
        <v>213</v>
      </c>
      <c r="D17" s="68" t="s">
        <v>217</v>
      </c>
      <c r="E17" s="68" t="s">
        <v>222</v>
      </c>
      <c r="F17" s="65">
        <v>0</v>
      </c>
      <c r="G17" s="66">
        <v>529.4</v>
      </c>
      <c r="H17" s="66">
        <v>967.3</v>
      </c>
      <c r="I17" s="66">
        <v>967.2</v>
      </c>
      <c r="J17" s="66">
        <f t="shared" si="0"/>
        <v>99.98966194562185</v>
      </c>
    </row>
    <row r="18" spans="1:10" ht="30.75" customHeight="1">
      <c r="A18" s="64" t="s">
        <v>223</v>
      </c>
      <c r="B18" s="65">
        <v>992</v>
      </c>
      <c r="C18" s="68" t="s">
        <v>213</v>
      </c>
      <c r="D18" s="68" t="s">
        <v>217</v>
      </c>
      <c r="E18" s="68" t="s">
        <v>224</v>
      </c>
      <c r="F18" s="65">
        <v>0</v>
      </c>
      <c r="G18" s="66">
        <v>529.4</v>
      </c>
      <c r="H18" s="66">
        <v>967.3</v>
      </c>
      <c r="I18" s="66">
        <v>967.2</v>
      </c>
      <c r="J18" s="66">
        <f t="shared" si="0"/>
        <v>99.98966194562185</v>
      </c>
    </row>
    <row r="19" spans="1:10" ht="79.5">
      <c r="A19" s="64" t="s">
        <v>225</v>
      </c>
      <c r="B19" s="65">
        <v>992</v>
      </c>
      <c r="C19" s="68" t="s">
        <v>213</v>
      </c>
      <c r="D19" s="68" t="s">
        <v>217</v>
      </c>
      <c r="E19" s="68" t="s">
        <v>224</v>
      </c>
      <c r="F19" s="65">
        <v>100</v>
      </c>
      <c r="G19" s="66">
        <v>529.4</v>
      </c>
      <c r="H19" s="66">
        <v>967.3</v>
      </c>
      <c r="I19" s="66">
        <v>967.2</v>
      </c>
      <c r="J19" s="66">
        <f t="shared" si="0"/>
        <v>99.98966194562185</v>
      </c>
    </row>
    <row r="20" spans="1:10" ht="66.75">
      <c r="A20" s="64" t="s">
        <v>226</v>
      </c>
      <c r="B20" s="65">
        <v>992</v>
      </c>
      <c r="C20" s="68" t="s">
        <v>213</v>
      </c>
      <c r="D20" s="68" t="s">
        <v>227</v>
      </c>
      <c r="E20" s="68" t="s">
        <v>218</v>
      </c>
      <c r="F20" s="65">
        <v>0</v>
      </c>
      <c r="G20" s="66">
        <v>3507.6</v>
      </c>
      <c r="H20" s="66">
        <v>7550.9</v>
      </c>
      <c r="I20" s="66">
        <v>7535.2</v>
      </c>
      <c r="J20" s="66">
        <f t="shared" si="0"/>
        <v>99.79207776556437</v>
      </c>
    </row>
    <row r="21" spans="1:10" ht="41.25">
      <c r="A21" s="64" t="s">
        <v>228</v>
      </c>
      <c r="B21" s="65">
        <v>992</v>
      </c>
      <c r="C21" s="68" t="s">
        <v>213</v>
      </c>
      <c r="D21" s="68" t="s">
        <v>227</v>
      </c>
      <c r="E21" s="65">
        <v>5100000000</v>
      </c>
      <c r="F21" s="65">
        <v>0</v>
      </c>
      <c r="G21" s="66">
        <v>3507.6</v>
      </c>
      <c r="H21" s="66">
        <v>7550.9</v>
      </c>
      <c r="I21" s="66">
        <v>7535.2</v>
      </c>
      <c r="J21" s="66">
        <f t="shared" si="0"/>
        <v>99.79207776556437</v>
      </c>
    </row>
    <row r="22" spans="1:10" ht="28.5">
      <c r="A22" s="64" t="s">
        <v>229</v>
      </c>
      <c r="B22" s="65">
        <v>992</v>
      </c>
      <c r="C22" s="68" t="s">
        <v>213</v>
      </c>
      <c r="D22" s="68" t="s">
        <v>227</v>
      </c>
      <c r="E22" s="65">
        <v>5110000000</v>
      </c>
      <c r="F22" s="65">
        <v>0</v>
      </c>
      <c r="G22" s="66">
        <v>3500</v>
      </c>
      <c r="H22" s="66">
        <v>7543.3</v>
      </c>
      <c r="I22" s="66">
        <v>7527.6</v>
      </c>
      <c r="J22" s="66">
        <f t="shared" si="0"/>
        <v>99.7918682804608</v>
      </c>
    </row>
    <row r="23" spans="1:10" ht="41.25">
      <c r="A23" s="64" t="s">
        <v>223</v>
      </c>
      <c r="B23" s="65">
        <v>992</v>
      </c>
      <c r="C23" s="68" t="s">
        <v>213</v>
      </c>
      <c r="D23" s="68" t="s">
        <v>227</v>
      </c>
      <c r="E23" s="68" t="s">
        <v>230</v>
      </c>
      <c r="F23" s="65">
        <v>0</v>
      </c>
      <c r="G23" s="66">
        <v>3500</v>
      </c>
      <c r="H23" s="66">
        <v>7543.3</v>
      </c>
      <c r="I23" s="66">
        <v>7527.6</v>
      </c>
      <c r="J23" s="66">
        <f t="shared" si="0"/>
        <v>99.7918682804608</v>
      </c>
    </row>
    <row r="24" spans="1:10" ht="79.5">
      <c r="A24" s="64" t="s">
        <v>225</v>
      </c>
      <c r="B24" s="65">
        <v>992</v>
      </c>
      <c r="C24" s="68" t="s">
        <v>213</v>
      </c>
      <c r="D24" s="68" t="s">
        <v>227</v>
      </c>
      <c r="E24" s="68" t="s">
        <v>230</v>
      </c>
      <c r="F24" s="65">
        <v>100</v>
      </c>
      <c r="G24" s="66">
        <v>2957</v>
      </c>
      <c r="H24" s="66">
        <v>6912.3</v>
      </c>
      <c r="I24" s="66">
        <v>6912.2</v>
      </c>
      <c r="J24" s="66">
        <f t="shared" si="0"/>
        <v>99.99855330353138</v>
      </c>
    </row>
    <row r="25" spans="1:10" ht="41.25">
      <c r="A25" s="64" t="s">
        <v>231</v>
      </c>
      <c r="B25" s="65">
        <v>992</v>
      </c>
      <c r="C25" s="68" t="s">
        <v>213</v>
      </c>
      <c r="D25" s="68" t="s">
        <v>227</v>
      </c>
      <c r="E25" s="68" t="s">
        <v>230</v>
      </c>
      <c r="F25" s="65">
        <v>200</v>
      </c>
      <c r="G25" s="66">
        <v>500</v>
      </c>
      <c r="H25" s="66">
        <v>567</v>
      </c>
      <c r="I25" s="66">
        <v>556.5</v>
      </c>
      <c r="J25" s="66">
        <f t="shared" si="0"/>
        <v>98.14814814814815</v>
      </c>
    </row>
    <row r="26" spans="1:10" ht="21.75" customHeight="1">
      <c r="A26" s="64" t="s">
        <v>232</v>
      </c>
      <c r="B26" s="65">
        <v>992</v>
      </c>
      <c r="C26" s="68" t="s">
        <v>213</v>
      </c>
      <c r="D26" s="68" t="s">
        <v>227</v>
      </c>
      <c r="E26" s="68" t="s">
        <v>230</v>
      </c>
      <c r="F26" s="65">
        <v>800</v>
      </c>
      <c r="G26" s="66">
        <v>43</v>
      </c>
      <c r="H26" s="66">
        <v>64</v>
      </c>
      <c r="I26" s="66">
        <v>58.9</v>
      </c>
      <c r="J26" s="66">
        <f t="shared" si="0"/>
        <v>92.03125</v>
      </c>
    </row>
    <row r="27" spans="1:10" ht="28.5">
      <c r="A27" s="64" t="s">
        <v>233</v>
      </c>
      <c r="B27" s="65">
        <v>992</v>
      </c>
      <c r="C27" s="68" t="s">
        <v>213</v>
      </c>
      <c r="D27" s="68" t="s">
        <v>227</v>
      </c>
      <c r="E27" s="65">
        <v>5120000000</v>
      </c>
      <c r="F27" s="65">
        <v>0</v>
      </c>
      <c r="G27" s="66">
        <v>7.6</v>
      </c>
      <c r="H27" s="66">
        <v>7.6</v>
      </c>
      <c r="I27" s="66">
        <v>7.6</v>
      </c>
      <c r="J27" s="66">
        <f t="shared" si="0"/>
        <v>100</v>
      </c>
    </row>
    <row r="28" spans="1:10" ht="54">
      <c r="A28" s="64" t="s">
        <v>234</v>
      </c>
      <c r="B28" s="65">
        <v>992</v>
      </c>
      <c r="C28" s="68" t="s">
        <v>213</v>
      </c>
      <c r="D28" s="68" t="s">
        <v>227</v>
      </c>
      <c r="E28" s="65">
        <v>5120060190</v>
      </c>
      <c r="F28" s="65">
        <v>0</v>
      </c>
      <c r="G28" s="66">
        <v>7.6</v>
      </c>
      <c r="H28" s="66">
        <v>7.6</v>
      </c>
      <c r="I28" s="66">
        <v>7.6</v>
      </c>
      <c r="J28" s="66">
        <f t="shared" si="0"/>
        <v>100</v>
      </c>
    </row>
    <row r="29" spans="1:10" ht="41.25">
      <c r="A29" s="64" t="s">
        <v>231</v>
      </c>
      <c r="B29" s="65">
        <v>992</v>
      </c>
      <c r="C29" s="68" t="s">
        <v>213</v>
      </c>
      <c r="D29" s="68" t="s">
        <v>227</v>
      </c>
      <c r="E29" s="65">
        <v>5120060190</v>
      </c>
      <c r="F29" s="65">
        <v>200</v>
      </c>
      <c r="G29" s="66">
        <v>7.6</v>
      </c>
      <c r="H29" s="66">
        <v>7.6</v>
      </c>
      <c r="I29" s="66">
        <v>7.6</v>
      </c>
      <c r="J29" s="66">
        <f t="shared" si="0"/>
        <v>100</v>
      </c>
    </row>
    <row r="30" spans="1:10" ht="54">
      <c r="A30" s="64" t="s">
        <v>154</v>
      </c>
      <c r="B30" s="65">
        <v>992</v>
      </c>
      <c r="C30" s="68" t="s">
        <v>213</v>
      </c>
      <c r="D30" s="68" t="s">
        <v>235</v>
      </c>
      <c r="E30" s="68" t="s">
        <v>215</v>
      </c>
      <c r="F30" s="65">
        <v>0</v>
      </c>
      <c r="G30" s="66">
        <v>173.7</v>
      </c>
      <c r="H30" s="66">
        <v>179.3</v>
      </c>
      <c r="I30" s="66">
        <v>179.3</v>
      </c>
      <c r="J30" s="66">
        <f t="shared" si="0"/>
        <v>100</v>
      </c>
    </row>
    <row r="31" spans="1:10" ht="41.25">
      <c r="A31" s="64" t="s">
        <v>228</v>
      </c>
      <c r="B31" s="65">
        <v>992</v>
      </c>
      <c r="C31" s="68" t="s">
        <v>213</v>
      </c>
      <c r="D31" s="68" t="s">
        <v>235</v>
      </c>
      <c r="E31" s="68" t="s">
        <v>236</v>
      </c>
      <c r="F31" s="65">
        <v>0</v>
      </c>
      <c r="G31" s="66">
        <v>173.7</v>
      </c>
      <c r="H31" s="66">
        <v>179.3</v>
      </c>
      <c r="I31" s="66">
        <v>179.3</v>
      </c>
      <c r="J31" s="66">
        <f t="shared" si="0"/>
        <v>100</v>
      </c>
    </row>
    <row r="32" spans="1:10" ht="41.25">
      <c r="A32" s="64" t="s">
        <v>237</v>
      </c>
      <c r="B32" s="65">
        <v>992</v>
      </c>
      <c r="C32" s="68" t="s">
        <v>213</v>
      </c>
      <c r="D32" s="68" t="s">
        <v>235</v>
      </c>
      <c r="E32" s="68" t="s">
        <v>238</v>
      </c>
      <c r="F32" s="65">
        <v>0</v>
      </c>
      <c r="G32" s="66">
        <v>173.7</v>
      </c>
      <c r="H32" s="66">
        <v>179.3</v>
      </c>
      <c r="I32" s="66">
        <v>179.3</v>
      </c>
      <c r="J32" s="66">
        <f t="shared" si="0"/>
        <v>100</v>
      </c>
    </row>
    <row r="33" spans="1:10" ht="41.25">
      <c r="A33" s="64" t="s">
        <v>239</v>
      </c>
      <c r="B33" s="65">
        <v>992</v>
      </c>
      <c r="C33" s="68" t="s">
        <v>213</v>
      </c>
      <c r="D33" s="68" t="s">
        <v>235</v>
      </c>
      <c r="E33" s="68" t="s">
        <v>240</v>
      </c>
      <c r="F33" s="65">
        <v>0</v>
      </c>
      <c r="G33" s="66">
        <v>173.7</v>
      </c>
      <c r="H33" s="66">
        <v>179.3</v>
      </c>
      <c r="I33" s="66">
        <v>179.3</v>
      </c>
      <c r="J33" s="66">
        <f t="shared" si="0"/>
        <v>100</v>
      </c>
    </row>
    <row r="34" spans="1:10" ht="19.5" customHeight="1">
      <c r="A34" s="64" t="s">
        <v>241</v>
      </c>
      <c r="B34" s="65">
        <v>992</v>
      </c>
      <c r="C34" s="68" t="s">
        <v>213</v>
      </c>
      <c r="D34" s="68" t="s">
        <v>235</v>
      </c>
      <c r="E34" s="68" t="s">
        <v>240</v>
      </c>
      <c r="F34" s="65">
        <v>500</v>
      </c>
      <c r="G34" s="66">
        <v>173.7</v>
      </c>
      <c r="H34" s="66">
        <v>179.3</v>
      </c>
      <c r="I34" s="66">
        <v>179.3</v>
      </c>
      <c r="J34" s="66">
        <f t="shared" si="0"/>
        <v>100</v>
      </c>
    </row>
    <row r="35" spans="1:10" ht="28.5">
      <c r="A35" s="47" t="s">
        <v>156</v>
      </c>
      <c r="B35" s="65">
        <v>992</v>
      </c>
      <c r="C35" s="68" t="s">
        <v>213</v>
      </c>
      <c r="D35" s="68" t="s">
        <v>242</v>
      </c>
      <c r="E35" s="68" t="s">
        <v>215</v>
      </c>
      <c r="F35" s="65">
        <v>0</v>
      </c>
      <c r="G35" s="66">
        <v>0</v>
      </c>
      <c r="H35" s="66">
        <v>780</v>
      </c>
      <c r="I35" s="66">
        <v>780</v>
      </c>
      <c r="J35" s="66">
        <f t="shared" si="0"/>
        <v>100</v>
      </c>
    </row>
    <row r="36" spans="1:10" ht="28.5">
      <c r="A36" s="69" t="s">
        <v>156</v>
      </c>
      <c r="B36" s="65">
        <v>992</v>
      </c>
      <c r="C36" s="68" t="s">
        <v>213</v>
      </c>
      <c r="D36" s="68" t="s">
        <v>242</v>
      </c>
      <c r="E36" s="68" t="s">
        <v>243</v>
      </c>
      <c r="F36" s="65">
        <v>0</v>
      </c>
      <c r="G36" s="66">
        <v>0</v>
      </c>
      <c r="H36" s="66">
        <v>780</v>
      </c>
      <c r="I36" s="66">
        <v>780</v>
      </c>
      <c r="J36" s="66">
        <f t="shared" si="0"/>
        <v>100</v>
      </c>
    </row>
    <row r="37" spans="1:10" ht="21.75" customHeight="1">
      <c r="A37" s="69" t="s">
        <v>244</v>
      </c>
      <c r="B37" s="65">
        <v>992</v>
      </c>
      <c r="C37" s="68" t="s">
        <v>213</v>
      </c>
      <c r="D37" s="68" t="s">
        <v>242</v>
      </c>
      <c r="E37" s="68" t="s">
        <v>245</v>
      </c>
      <c r="F37" s="65">
        <v>0</v>
      </c>
      <c r="G37" s="66">
        <v>0</v>
      </c>
      <c r="H37" s="66">
        <v>780</v>
      </c>
      <c r="I37" s="66">
        <v>780</v>
      </c>
      <c r="J37" s="66">
        <f t="shared" si="0"/>
        <v>100</v>
      </c>
    </row>
    <row r="38" spans="1:10" ht="21.75" customHeight="1">
      <c r="A38" s="69" t="s">
        <v>246</v>
      </c>
      <c r="B38" s="65">
        <v>992</v>
      </c>
      <c r="C38" s="68" t="s">
        <v>213</v>
      </c>
      <c r="D38" s="68" t="s">
        <v>242</v>
      </c>
      <c r="E38" s="68" t="s">
        <v>247</v>
      </c>
      <c r="F38" s="65">
        <v>0</v>
      </c>
      <c r="G38" s="66">
        <v>0</v>
      </c>
      <c r="H38" s="66">
        <v>780</v>
      </c>
      <c r="I38" s="66">
        <v>780</v>
      </c>
      <c r="J38" s="66">
        <f t="shared" si="0"/>
        <v>100</v>
      </c>
    </row>
    <row r="39" spans="1:10" ht="21.75" customHeight="1">
      <c r="A39" s="69" t="s">
        <v>232</v>
      </c>
      <c r="B39" s="65">
        <v>992</v>
      </c>
      <c r="C39" s="68" t="s">
        <v>213</v>
      </c>
      <c r="D39" s="68" t="s">
        <v>242</v>
      </c>
      <c r="E39" s="68" t="s">
        <v>247</v>
      </c>
      <c r="F39" s="65">
        <v>800</v>
      </c>
      <c r="G39" s="66">
        <v>0</v>
      </c>
      <c r="H39" s="66">
        <v>780</v>
      </c>
      <c r="I39" s="66">
        <v>780</v>
      </c>
      <c r="J39" s="66">
        <f t="shared" si="0"/>
        <v>100</v>
      </c>
    </row>
    <row r="40" spans="1:10" ht="21.75" customHeight="1">
      <c r="A40" s="64" t="s">
        <v>158</v>
      </c>
      <c r="B40" s="65">
        <v>992</v>
      </c>
      <c r="C40" s="68" t="s">
        <v>213</v>
      </c>
      <c r="D40" s="68" t="s">
        <v>248</v>
      </c>
      <c r="E40" s="68" t="s">
        <v>215</v>
      </c>
      <c r="F40" s="65">
        <v>0</v>
      </c>
      <c r="G40" s="66">
        <v>1</v>
      </c>
      <c r="H40" s="66">
        <v>1</v>
      </c>
      <c r="I40" s="66">
        <v>0</v>
      </c>
      <c r="J40" s="66">
        <f t="shared" si="0"/>
        <v>0</v>
      </c>
    </row>
    <row r="41" spans="1:10" ht="41.25">
      <c r="A41" s="64" t="s">
        <v>228</v>
      </c>
      <c r="B41" s="65">
        <v>992</v>
      </c>
      <c r="C41" s="68" t="s">
        <v>213</v>
      </c>
      <c r="D41" s="68" t="s">
        <v>248</v>
      </c>
      <c r="E41" s="68" t="s">
        <v>236</v>
      </c>
      <c r="F41" s="65">
        <v>0</v>
      </c>
      <c r="G41" s="66">
        <v>1</v>
      </c>
      <c r="H41" s="66">
        <v>1</v>
      </c>
      <c r="I41" s="66">
        <v>0</v>
      </c>
      <c r="J41" s="66">
        <f t="shared" si="0"/>
        <v>0</v>
      </c>
    </row>
    <row r="42" spans="1:10" ht="28.5">
      <c r="A42" s="64" t="s">
        <v>249</v>
      </c>
      <c r="B42" s="65">
        <v>992</v>
      </c>
      <c r="C42" s="68" t="s">
        <v>213</v>
      </c>
      <c r="D42" s="68" t="s">
        <v>248</v>
      </c>
      <c r="E42" s="68" t="s">
        <v>250</v>
      </c>
      <c r="F42" s="65">
        <v>0</v>
      </c>
      <c r="G42" s="66">
        <v>1</v>
      </c>
      <c r="H42" s="66">
        <v>1</v>
      </c>
      <c r="I42" s="66">
        <v>0</v>
      </c>
      <c r="J42" s="66">
        <f t="shared" si="0"/>
        <v>0</v>
      </c>
    </row>
    <row r="43" spans="1:10" ht="19.5" customHeight="1">
      <c r="A43" s="64" t="s">
        <v>251</v>
      </c>
      <c r="B43" s="65">
        <v>992</v>
      </c>
      <c r="C43" s="68" t="s">
        <v>213</v>
      </c>
      <c r="D43" s="68" t="s">
        <v>248</v>
      </c>
      <c r="E43" s="68" t="s">
        <v>252</v>
      </c>
      <c r="F43" s="65">
        <v>0</v>
      </c>
      <c r="G43" s="66">
        <v>1</v>
      </c>
      <c r="H43" s="66">
        <v>1</v>
      </c>
      <c r="I43" s="66">
        <v>0</v>
      </c>
      <c r="J43" s="66">
        <f t="shared" si="0"/>
        <v>0</v>
      </c>
    </row>
    <row r="44" spans="1:10" ht="19.5" customHeight="1">
      <c r="A44" s="64" t="s">
        <v>232</v>
      </c>
      <c r="B44" s="65">
        <v>992</v>
      </c>
      <c r="C44" s="68" t="s">
        <v>213</v>
      </c>
      <c r="D44" s="68" t="s">
        <v>248</v>
      </c>
      <c r="E44" s="68" t="s">
        <v>252</v>
      </c>
      <c r="F44" s="65">
        <v>800</v>
      </c>
      <c r="G44" s="66">
        <v>1</v>
      </c>
      <c r="H44" s="66">
        <v>1</v>
      </c>
      <c r="I44" s="66">
        <v>0</v>
      </c>
      <c r="J44" s="66">
        <f t="shared" si="0"/>
        <v>0</v>
      </c>
    </row>
    <row r="45" spans="1:10" ht="19.5" customHeight="1">
      <c r="A45" s="64" t="s">
        <v>160</v>
      </c>
      <c r="B45" s="65">
        <v>992</v>
      </c>
      <c r="C45" s="68" t="s">
        <v>213</v>
      </c>
      <c r="D45" s="68" t="s">
        <v>253</v>
      </c>
      <c r="E45" s="68" t="s">
        <v>215</v>
      </c>
      <c r="F45" s="65">
        <v>0</v>
      </c>
      <c r="G45" s="66">
        <v>151</v>
      </c>
      <c r="H45" s="66">
        <v>343</v>
      </c>
      <c r="I45" s="66">
        <v>319.3</v>
      </c>
      <c r="J45" s="66">
        <f t="shared" si="0"/>
        <v>93.09037900874635</v>
      </c>
    </row>
    <row r="46" spans="1:10" ht="28.5">
      <c r="A46" s="64" t="s">
        <v>254</v>
      </c>
      <c r="B46" s="65">
        <v>992</v>
      </c>
      <c r="C46" s="68" t="s">
        <v>213</v>
      </c>
      <c r="D46" s="68" t="s">
        <v>253</v>
      </c>
      <c r="E46" s="68" t="s">
        <v>255</v>
      </c>
      <c r="F46" s="65">
        <v>0</v>
      </c>
      <c r="G46" s="66">
        <v>10</v>
      </c>
      <c r="H46" s="66">
        <v>20</v>
      </c>
      <c r="I46" s="66">
        <v>19.5</v>
      </c>
      <c r="J46" s="66">
        <f t="shared" si="0"/>
        <v>97.5</v>
      </c>
    </row>
    <row r="47" spans="1:10" ht="28.5">
      <c r="A47" s="64" t="s">
        <v>256</v>
      </c>
      <c r="B47" s="65">
        <v>992</v>
      </c>
      <c r="C47" s="68" t="s">
        <v>213</v>
      </c>
      <c r="D47" s="68" t="s">
        <v>253</v>
      </c>
      <c r="E47" s="68" t="s">
        <v>257</v>
      </c>
      <c r="F47" s="65">
        <v>0</v>
      </c>
      <c r="G47" s="66">
        <v>10</v>
      </c>
      <c r="H47" s="66">
        <v>20</v>
      </c>
      <c r="I47" s="66">
        <v>19.5</v>
      </c>
      <c r="J47" s="66">
        <f t="shared" si="0"/>
        <v>97.5</v>
      </c>
    </row>
    <row r="48" spans="1:10" ht="79.5">
      <c r="A48" s="64" t="s">
        <v>258</v>
      </c>
      <c r="B48" s="65">
        <v>992</v>
      </c>
      <c r="C48" s="68" t="s">
        <v>213</v>
      </c>
      <c r="D48" s="68" t="s">
        <v>253</v>
      </c>
      <c r="E48" s="68" t="s">
        <v>259</v>
      </c>
      <c r="F48" s="65">
        <v>0</v>
      </c>
      <c r="G48" s="66">
        <v>10</v>
      </c>
      <c r="H48" s="66">
        <v>20</v>
      </c>
      <c r="I48" s="66">
        <v>19.5</v>
      </c>
      <c r="J48" s="66">
        <f t="shared" si="0"/>
        <v>97.5</v>
      </c>
    </row>
    <row r="49" spans="1:10" ht="41.25">
      <c r="A49" s="64" t="s">
        <v>231</v>
      </c>
      <c r="B49" s="65">
        <v>992</v>
      </c>
      <c r="C49" s="68" t="s">
        <v>213</v>
      </c>
      <c r="D49" s="68" t="s">
        <v>253</v>
      </c>
      <c r="E49" s="68" t="s">
        <v>259</v>
      </c>
      <c r="F49" s="65">
        <v>200</v>
      </c>
      <c r="G49" s="66">
        <v>10</v>
      </c>
      <c r="H49" s="66">
        <v>20</v>
      </c>
      <c r="I49" s="66">
        <v>19.5</v>
      </c>
      <c r="J49" s="66">
        <f t="shared" si="0"/>
        <v>97.5</v>
      </c>
    </row>
    <row r="50" spans="1:10" ht="66.75">
      <c r="A50" s="64" t="s">
        <v>260</v>
      </c>
      <c r="B50" s="65">
        <v>992</v>
      </c>
      <c r="C50" s="68" t="s">
        <v>213</v>
      </c>
      <c r="D50" s="68" t="s">
        <v>253</v>
      </c>
      <c r="E50" s="68" t="s">
        <v>261</v>
      </c>
      <c r="F50" s="65">
        <v>0</v>
      </c>
      <c r="G50" s="66">
        <v>50</v>
      </c>
      <c r="H50" s="66">
        <v>106</v>
      </c>
      <c r="I50" s="66">
        <v>84.4</v>
      </c>
      <c r="J50" s="66">
        <f t="shared" si="0"/>
        <v>79.62264150943396</v>
      </c>
    </row>
    <row r="51" spans="1:10" ht="28.5">
      <c r="A51" s="64" t="s">
        <v>262</v>
      </c>
      <c r="B51" s="65">
        <v>992</v>
      </c>
      <c r="C51" s="68" t="s">
        <v>213</v>
      </c>
      <c r="D51" s="68" t="s">
        <v>253</v>
      </c>
      <c r="E51" s="68" t="s">
        <v>263</v>
      </c>
      <c r="F51" s="65">
        <v>0</v>
      </c>
      <c r="G51" s="66">
        <v>50</v>
      </c>
      <c r="H51" s="66">
        <v>106</v>
      </c>
      <c r="I51" s="66">
        <v>84.4</v>
      </c>
      <c r="J51" s="66">
        <f t="shared" si="0"/>
        <v>79.62264150943396</v>
      </c>
    </row>
    <row r="52" spans="1:10" ht="41.25">
      <c r="A52" s="64" t="s">
        <v>231</v>
      </c>
      <c r="B52" s="65">
        <v>992</v>
      </c>
      <c r="C52" s="68" t="s">
        <v>213</v>
      </c>
      <c r="D52" s="68" t="s">
        <v>253</v>
      </c>
      <c r="E52" s="68" t="s">
        <v>263</v>
      </c>
      <c r="F52" s="65">
        <v>200</v>
      </c>
      <c r="G52" s="66">
        <v>50</v>
      </c>
      <c r="H52" s="66">
        <v>106</v>
      </c>
      <c r="I52" s="66">
        <v>84.4</v>
      </c>
      <c r="J52" s="66">
        <f t="shared" si="0"/>
        <v>79.62264150943396</v>
      </c>
    </row>
    <row r="53" spans="1:10" ht="66.75">
      <c r="A53" s="64" t="s">
        <v>264</v>
      </c>
      <c r="B53" s="65">
        <v>992</v>
      </c>
      <c r="C53" s="68" t="s">
        <v>213</v>
      </c>
      <c r="D53" s="68" t="s">
        <v>253</v>
      </c>
      <c r="E53" s="68" t="s">
        <v>265</v>
      </c>
      <c r="F53" s="65">
        <v>0</v>
      </c>
      <c r="G53" s="66">
        <v>90</v>
      </c>
      <c r="H53" s="66">
        <v>216</v>
      </c>
      <c r="I53" s="66">
        <v>215.4</v>
      </c>
      <c r="J53" s="66">
        <f t="shared" si="0"/>
        <v>99.72222222222223</v>
      </c>
    </row>
    <row r="54" spans="1:10" s="60" customFormat="1" ht="28.5">
      <c r="A54" s="64" t="s">
        <v>262</v>
      </c>
      <c r="B54" s="65">
        <v>992</v>
      </c>
      <c r="C54" s="68" t="s">
        <v>213</v>
      </c>
      <c r="D54" s="68" t="s">
        <v>253</v>
      </c>
      <c r="E54" s="68" t="s">
        <v>266</v>
      </c>
      <c r="F54" s="65">
        <v>0</v>
      </c>
      <c r="G54" s="66">
        <v>90</v>
      </c>
      <c r="H54" s="66">
        <v>216</v>
      </c>
      <c r="I54" s="66">
        <v>215.4</v>
      </c>
      <c r="J54" s="66">
        <f t="shared" si="0"/>
        <v>99.72222222222223</v>
      </c>
    </row>
    <row r="55" spans="1:10" ht="41.25">
      <c r="A55" s="64" t="s">
        <v>231</v>
      </c>
      <c r="B55" s="65">
        <v>992</v>
      </c>
      <c r="C55" s="68" t="s">
        <v>213</v>
      </c>
      <c r="D55" s="68" t="s">
        <v>253</v>
      </c>
      <c r="E55" s="68" t="s">
        <v>266</v>
      </c>
      <c r="F55" s="65">
        <v>200</v>
      </c>
      <c r="G55" s="66">
        <v>90</v>
      </c>
      <c r="H55" s="66">
        <v>216</v>
      </c>
      <c r="I55" s="66">
        <v>215.4</v>
      </c>
      <c r="J55" s="66">
        <f t="shared" si="0"/>
        <v>99.72222222222223</v>
      </c>
    </row>
    <row r="56" spans="1:10" ht="66.75">
      <c r="A56" s="64" t="s">
        <v>267</v>
      </c>
      <c r="B56" s="65">
        <v>992</v>
      </c>
      <c r="C56" s="68" t="s">
        <v>213</v>
      </c>
      <c r="D56" s="68" t="s">
        <v>253</v>
      </c>
      <c r="E56" s="68" t="s">
        <v>268</v>
      </c>
      <c r="F56" s="65">
        <v>0</v>
      </c>
      <c r="G56" s="66">
        <v>1</v>
      </c>
      <c r="H56" s="66">
        <v>1</v>
      </c>
      <c r="I56" s="66">
        <v>0</v>
      </c>
      <c r="J56" s="66">
        <f t="shared" si="0"/>
        <v>0</v>
      </c>
    </row>
    <row r="57" spans="1:10" ht="28.5">
      <c r="A57" s="64" t="s">
        <v>262</v>
      </c>
      <c r="B57" s="65">
        <v>992</v>
      </c>
      <c r="C57" s="68" t="s">
        <v>213</v>
      </c>
      <c r="D57" s="68" t="s">
        <v>253</v>
      </c>
      <c r="E57" s="68" t="s">
        <v>269</v>
      </c>
      <c r="F57" s="65">
        <v>0</v>
      </c>
      <c r="G57" s="66">
        <v>1</v>
      </c>
      <c r="H57" s="66">
        <v>1</v>
      </c>
      <c r="I57" s="66">
        <v>0</v>
      </c>
      <c r="J57" s="66">
        <f t="shared" si="0"/>
        <v>0</v>
      </c>
    </row>
    <row r="58" spans="1:10" ht="41.25">
      <c r="A58" s="64" t="s">
        <v>231</v>
      </c>
      <c r="B58" s="65">
        <v>992</v>
      </c>
      <c r="C58" s="68" t="s">
        <v>213</v>
      </c>
      <c r="D58" s="68" t="s">
        <v>253</v>
      </c>
      <c r="E58" s="68" t="s">
        <v>269</v>
      </c>
      <c r="F58" s="65">
        <v>200</v>
      </c>
      <c r="G58" s="66">
        <v>1</v>
      </c>
      <c r="H58" s="66">
        <v>1</v>
      </c>
      <c r="I58" s="66">
        <v>0</v>
      </c>
      <c r="J58" s="66">
        <f t="shared" si="0"/>
        <v>0</v>
      </c>
    </row>
    <row r="59" spans="1:10" s="67" customFormat="1" ht="15.75" customHeight="1">
      <c r="A59" s="64" t="s">
        <v>270</v>
      </c>
      <c r="B59" s="65">
        <v>992</v>
      </c>
      <c r="C59" s="68" t="s">
        <v>217</v>
      </c>
      <c r="D59" s="68" t="s">
        <v>214</v>
      </c>
      <c r="E59" s="68" t="s">
        <v>215</v>
      </c>
      <c r="F59" s="65">
        <v>0</v>
      </c>
      <c r="G59" s="66">
        <v>608.1</v>
      </c>
      <c r="H59" s="66">
        <v>665.3</v>
      </c>
      <c r="I59" s="66">
        <v>665.3</v>
      </c>
      <c r="J59" s="66">
        <f t="shared" si="0"/>
        <v>100</v>
      </c>
    </row>
    <row r="60" spans="1:10" ht="28.5">
      <c r="A60" s="64" t="s">
        <v>271</v>
      </c>
      <c r="B60" s="65">
        <v>992</v>
      </c>
      <c r="C60" s="68" t="s">
        <v>217</v>
      </c>
      <c r="D60" s="68" t="s">
        <v>272</v>
      </c>
      <c r="E60" s="68" t="s">
        <v>215</v>
      </c>
      <c r="F60" s="65">
        <v>0</v>
      </c>
      <c r="G60" s="66">
        <v>608.1</v>
      </c>
      <c r="H60" s="66">
        <v>665.3</v>
      </c>
      <c r="I60" s="66">
        <v>665.3</v>
      </c>
      <c r="J60" s="66">
        <f t="shared" si="0"/>
        <v>100</v>
      </c>
    </row>
    <row r="61" spans="1:10" ht="41.25">
      <c r="A61" s="64" t="s">
        <v>228</v>
      </c>
      <c r="B61" s="65">
        <v>992</v>
      </c>
      <c r="C61" s="68" t="s">
        <v>217</v>
      </c>
      <c r="D61" s="68" t="s">
        <v>272</v>
      </c>
      <c r="E61" s="68" t="s">
        <v>273</v>
      </c>
      <c r="F61" s="65">
        <v>0</v>
      </c>
      <c r="G61" s="66">
        <v>608.1</v>
      </c>
      <c r="H61" s="66">
        <v>665.3</v>
      </c>
      <c r="I61" s="66">
        <v>665.3</v>
      </c>
      <c r="J61" s="66">
        <f t="shared" si="0"/>
        <v>100</v>
      </c>
    </row>
    <row r="62" spans="1:10" ht="28.5">
      <c r="A62" s="64" t="s">
        <v>274</v>
      </c>
      <c r="B62" s="65">
        <v>992</v>
      </c>
      <c r="C62" s="68" t="s">
        <v>217</v>
      </c>
      <c r="D62" s="68" t="s">
        <v>272</v>
      </c>
      <c r="E62" s="68" t="s">
        <v>275</v>
      </c>
      <c r="F62" s="65">
        <v>0</v>
      </c>
      <c r="G62" s="66">
        <v>608.1</v>
      </c>
      <c r="H62" s="66">
        <v>665.3</v>
      </c>
      <c r="I62" s="66">
        <v>665.3</v>
      </c>
      <c r="J62" s="66">
        <f t="shared" si="0"/>
        <v>100</v>
      </c>
    </row>
    <row r="63" spans="1:10" ht="41.25">
      <c r="A63" s="64" t="s">
        <v>276</v>
      </c>
      <c r="B63" s="65">
        <v>992</v>
      </c>
      <c r="C63" s="68" t="s">
        <v>217</v>
      </c>
      <c r="D63" s="68" t="s">
        <v>272</v>
      </c>
      <c r="E63" s="68" t="s">
        <v>277</v>
      </c>
      <c r="F63" s="65">
        <v>0</v>
      </c>
      <c r="G63" s="66">
        <v>608.1</v>
      </c>
      <c r="H63" s="66">
        <v>665.3</v>
      </c>
      <c r="I63" s="66">
        <v>665.3</v>
      </c>
      <c r="J63" s="66">
        <f t="shared" si="0"/>
        <v>100</v>
      </c>
    </row>
    <row r="64" spans="1:10" s="70" customFormat="1" ht="79.5">
      <c r="A64" s="64" t="s">
        <v>278</v>
      </c>
      <c r="B64" s="65">
        <v>992</v>
      </c>
      <c r="C64" s="68" t="s">
        <v>217</v>
      </c>
      <c r="D64" s="68" t="s">
        <v>272</v>
      </c>
      <c r="E64" s="68" t="s">
        <v>277</v>
      </c>
      <c r="F64" s="65">
        <v>100</v>
      </c>
      <c r="G64" s="66">
        <v>608.1</v>
      </c>
      <c r="H64" s="66">
        <v>665.3</v>
      </c>
      <c r="I64" s="66">
        <v>665.3</v>
      </c>
      <c r="J64" s="66">
        <f t="shared" si="0"/>
        <v>100</v>
      </c>
    </row>
    <row r="65" spans="1:10" s="70" customFormat="1" ht="41.25">
      <c r="A65" s="64" t="s">
        <v>279</v>
      </c>
      <c r="B65" s="65">
        <v>992</v>
      </c>
      <c r="C65" s="68" t="s">
        <v>272</v>
      </c>
      <c r="D65" s="68" t="s">
        <v>214</v>
      </c>
      <c r="E65" s="68" t="s">
        <v>215</v>
      </c>
      <c r="F65" s="65">
        <v>0</v>
      </c>
      <c r="G65" s="66">
        <v>1</v>
      </c>
      <c r="H65" s="66">
        <v>33</v>
      </c>
      <c r="I65" s="66">
        <v>33</v>
      </c>
      <c r="J65" s="66">
        <f t="shared" si="0"/>
        <v>100</v>
      </c>
    </row>
    <row r="66" spans="1:10" s="70" customFormat="1" ht="15" customHeight="1">
      <c r="A66" s="64" t="s">
        <v>168</v>
      </c>
      <c r="B66" s="65">
        <v>992</v>
      </c>
      <c r="C66" s="68" t="s">
        <v>272</v>
      </c>
      <c r="D66" s="68" t="s">
        <v>280</v>
      </c>
      <c r="E66" s="68" t="s">
        <v>215</v>
      </c>
      <c r="F66" s="65">
        <v>0</v>
      </c>
      <c r="G66" s="66">
        <v>1</v>
      </c>
      <c r="H66" s="66">
        <v>33</v>
      </c>
      <c r="I66" s="66">
        <v>33</v>
      </c>
      <c r="J66" s="66">
        <f t="shared" si="0"/>
        <v>100</v>
      </c>
    </row>
    <row r="67" spans="1:10" s="70" customFormat="1" ht="54">
      <c r="A67" s="64" t="s">
        <v>281</v>
      </c>
      <c r="B67" s="65">
        <v>992</v>
      </c>
      <c r="C67" s="68" t="s">
        <v>272</v>
      </c>
      <c r="D67" s="68" t="s">
        <v>280</v>
      </c>
      <c r="E67" s="68" t="s">
        <v>282</v>
      </c>
      <c r="F67" s="65">
        <v>0</v>
      </c>
      <c r="G67" s="66">
        <v>1</v>
      </c>
      <c r="H67" s="66">
        <v>33</v>
      </c>
      <c r="I67" s="66">
        <v>33</v>
      </c>
      <c r="J67" s="66">
        <f t="shared" si="0"/>
        <v>100</v>
      </c>
    </row>
    <row r="68" spans="1:10" ht="28.5">
      <c r="A68" s="64" t="s">
        <v>262</v>
      </c>
      <c r="B68" s="65">
        <v>992</v>
      </c>
      <c r="C68" s="68" t="s">
        <v>272</v>
      </c>
      <c r="D68" s="68" t="s">
        <v>280</v>
      </c>
      <c r="E68" s="68" t="s">
        <v>283</v>
      </c>
      <c r="F68" s="65">
        <v>0</v>
      </c>
      <c r="G68" s="66">
        <v>1</v>
      </c>
      <c r="H68" s="66">
        <v>33</v>
      </c>
      <c r="I68" s="66">
        <v>33</v>
      </c>
      <c r="J68" s="66">
        <f t="shared" si="0"/>
        <v>100</v>
      </c>
    </row>
    <row r="69" spans="1:10" s="67" customFormat="1" ht="41.25">
      <c r="A69" s="64" t="s">
        <v>231</v>
      </c>
      <c r="B69" s="65">
        <v>992</v>
      </c>
      <c r="C69" s="68" t="s">
        <v>272</v>
      </c>
      <c r="D69" s="68" t="s">
        <v>280</v>
      </c>
      <c r="E69" s="68" t="s">
        <v>283</v>
      </c>
      <c r="F69" s="65">
        <v>200</v>
      </c>
      <c r="G69" s="66">
        <v>1</v>
      </c>
      <c r="H69" s="66">
        <v>33</v>
      </c>
      <c r="I69" s="66">
        <v>33</v>
      </c>
      <c r="J69" s="66">
        <f t="shared" si="0"/>
        <v>100</v>
      </c>
    </row>
    <row r="70" spans="1:15" s="67" customFormat="1" ht="18" customHeight="1">
      <c r="A70" s="64" t="s">
        <v>284</v>
      </c>
      <c r="B70" s="65">
        <v>992</v>
      </c>
      <c r="C70" s="68" t="s">
        <v>227</v>
      </c>
      <c r="D70" s="68" t="s">
        <v>214</v>
      </c>
      <c r="E70" s="68" t="s">
        <v>215</v>
      </c>
      <c r="F70" s="65">
        <v>0</v>
      </c>
      <c r="G70" s="66">
        <v>5341.5</v>
      </c>
      <c r="H70" s="66">
        <v>12811</v>
      </c>
      <c r="I70" s="66">
        <v>12446.8</v>
      </c>
      <c r="J70" s="66">
        <f t="shared" si="0"/>
        <v>97.15713059089845</v>
      </c>
      <c r="O70" s="71"/>
    </row>
    <row r="71" spans="1:10" s="67" customFormat="1" ht="17.25" customHeight="1">
      <c r="A71" s="64" t="s">
        <v>172</v>
      </c>
      <c r="B71" s="65">
        <v>992</v>
      </c>
      <c r="C71" s="68" t="s">
        <v>227</v>
      </c>
      <c r="D71" s="68" t="s">
        <v>285</v>
      </c>
      <c r="E71" s="68" t="s">
        <v>215</v>
      </c>
      <c r="F71" s="65">
        <v>0</v>
      </c>
      <c r="G71" s="66">
        <v>5330.5</v>
      </c>
      <c r="H71" s="66">
        <v>12806.6</v>
      </c>
      <c r="I71" s="66">
        <v>12443.4</v>
      </c>
      <c r="J71" s="66">
        <f t="shared" si="0"/>
        <v>97.16396233192259</v>
      </c>
    </row>
    <row r="72" spans="1:10" s="67" customFormat="1" ht="54">
      <c r="A72" s="64" t="s">
        <v>286</v>
      </c>
      <c r="B72" s="65">
        <v>992</v>
      </c>
      <c r="C72" s="68" t="s">
        <v>227</v>
      </c>
      <c r="D72" s="68" t="s">
        <v>285</v>
      </c>
      <c r="E72" s="68" t="s">
        <v>287</v>
      </c>
      <c r="F72" s="65">
        <v>0</v>
      </c>
      <c r="G72" s="66">
        <v>5330.5</v>
      </c>
      <c r="H72" s="66">
        <v>7516.3</v>
      </c>
      <c r="I72" s="66">
        <v>7486.4</v>
      </c>
      <c r="J72" s="66">
        <f t="shared" si="0"/>
        <v>99.60219788991922</v>
      </c>
    </row>
    <row r="73" spans="1:12" s="67" customFormat="1" ht="28.5">
      <c r="A73" s="64" t="s">
        <v>262</v>
      </c>
      <c r="B73" s="65">
        <v>992</v>
      </c>
      <c r="C73" s="68" t="s">
        <v>227</v>
      </c>
      <c r="D73" s="68" t="s">
        <v>285</v>
      </c>
      <c r="E73" s="68" t="s">
        <v>288</v>
      </c>
      <c r="F73" s="65">
        <v>0</v>
      </c>
      <c r="G73" s="66">
        <v>5330.5</v>
      </c>
      <c r="H73" s="66">
        <v>7516.3</v>
      </c>
      <c r="I73" s="66">
        <v>7486.4</v>
      </c>
      <c r="J73" s="66">
        <f t="shared" si="0"/>
        <v>99.60219788991922</v>
      </c>
      <c r="L73" s="72"/>
    </row>
    <row r="74" spans="1:10" s="67" customFormat="1" ht="41.25">
      <c r="A74" s="64" t="s">
        <v>231</v>
      </c>
      <c r="B74" s="65">
        <v>992</v>
      </c>
      <c r="C74" s="68" t="s">
        <v>227</v>
      </c>
      <c r="D74" s="68" t="s">
        <v>285</v>
      </c>
      <c r="E74" s="68" t="s">
        <v>288</v>
      </c>
      <c r="F74" s="65">
        <v>200</v>
      </c>
      <c r="G74" s="66">
        <v>5330.5</v>
      </c>
      <c r="H74" s="66">
        <v>7516.3</v>
      </c>
      <c r="I74" s="66">
        <v>7486.4</v>
      </c>
      <c r="J74" s="66">
        <f t="shared" si="0"/>
        <v>99.60219788991922</v>
      </c>
    </row>
    <row r="75" spans="1:10" s="67" customFormat="1" ht="54">
      <c r="A75" s="73" t="s">
        <v>289</v>
      </c>
      <c r="B75" s="65">
        <v>992</v>
      </c>
      <c r="C75" s="68" t="s">
        <v>227</v>
      </c>
      <c r="D75" s="68" t="s">
        <v>285</v>
      </c>
      <c r="E75" s="68" t="s">
        <v>290</v>
      </c>
      <c r="F75" s="65">
        <v>0</v>
      </c>
      <c r="G75" s="66">
        <v>0</v>
      </c>
      <c r="H75" s="66">
        <v>5290.3</v>
      </c>
      <c r="I75" s="66">
        <v>4957</v>
      </c>
      <c r="J75" s="66">
        <f t="shared" si="0"/>
        <v>93.69979018203126</v>
      </c>
    </row>
    <row r="76" spans="1:10" s="67" customFormat="1" ht="54">
      <c r="A76" s="73" t="s">
        <v>291</v>
      </c>
      <c r="B76" s="65">
        <v>992</v>
      </c>
      <c r="C76" s="68" t="s">
        <v>227</v>
      </c>
      <c r="D76" s="68" t="s">
        <v>285</v>
      </c>
      <c r="E76" s="68" t="s">
        <v>292</v>
      </c>
      <c r="F76" s="65">
        <v>0</v>
      </c>
      <c r="G76" s="66">
        <v>0</v>
      </c>
      <c r="H76" s="66">
        <v>5290.3</v>
      </c>
      <c r="I76" s="66">
        <v>4957</v>
      </c>
      <c r="J76" s="66">
        <f t="shared" si="0"/>
        <v>93.69979018203126</v>
      </c>
    </row>
    <row r="77" spans="1:10" s="67" customFormat="1" ht="41.25">
      <c r="A77" s="73" t="s">
        <v>231</v>
      </c>
      <c r="B77" s="65">
        <v>992</v>
      </c>
      <c r="C77" s="68" t="s">
        <v>227</v>
      </c>
      <c r="D77" s="68" t="s">
        <v>285</v>
      </c>
      <c r="E77" s="68" t="s">
        <v>292</v>
      </c>
      <c r="F77" s="65">
        <v>200</v>
      </c>
      <c r="G77" s="66">
        <v>0</v>
      </c>
      <c r="H77" s="66">
        <v>5290.3</v>
      </c>
      <c r="I77" s="66">
        <v>4957</v>
      </c>
      <c r="J77" s="66">
        <f t="shared" si="0"/>
        <v>93.69979018203126</v>
      </c>
    </row>
    <row r="78" spans="1:10" ht="28.5">
      <c r="A78" s="64" t="s">
        <v>174</v>
      </c>
      <c r="B78" s="65">
        <v>992</v>
      </c>
      <c r="C78" s="68" t="s">
        <v>227</v>
      </c>
      <c r="D78" s="68" t="s">
        <v>293</v>
      </c>
      <c r="E78" s="68" t="s">
        <v>215</v>
      </c>
      <c r="F78" s="65">
        <v>0</v>
      </c>
      <c r="G78" s="66">
        <v>11</v>
      </c>
      <c r="H78" s="66">
        <v>4.4</v>
      </c>
      <c r="I78" s="66">
        <v>3.4</v>
      </c>
      <c r="J78" s="66">
        <f t="shared" si="0"/>
        <v>77.27272727272727</v>
      </c>
    </row>
    <row r="79" spans="1:10" ht="66.75">
      <c r="A79" s="64" t="s">
        <v>294</v>
      </c>
      <c r="B79" s="65">
        <v>992</v>
      </c>
      <c r="C79" s="68" t="s">
        <v>227</v>
      </c>
      <c r="D79" s="68" t="s">
        <v>293</v>
      </c>
      <c r="E79" s="68" t="s">
        <v>295</v>
      </c>
      <c r="F79" s="65">
        <v>0</v>
      </c>
      <c r="G79" s="66">
        <v>10</v>
      </c>
      <c r="H79" s="66">
        <v>3.4</v>
      </c>
      <c r="I79" s="66">
        <v>3.4</v>
      </c>
      <c r="J79" s="66">
        <f t="shared" si="0"/>
        <v>100</v>
      </c>
    </row>
    <row r="80" spans="1:10" ht="28.5">
      <c r="A80" s="64" t="s">
        <v>262</v>
      </c>
      <c r="B80" s="65">
        <v>992</v>
      </c>
      <c r="C80" s="68" t="s">
        <v>227</v>
      </c>
      <c r="D80" s="68" t="s">
        <v>293</v>
      </c>
      <c r="E80" s="68" t="s">
        <v>296</v>
      </c>
      <c r="F80" s="65">
        <v>0</v>
      </c>
      <c r="G80" s="66">
        <v>10</v>
      </c>
      <c r="H80" s="66">
        <v>3.4</v>
      </c>
      <c r="I80" s="66">
        <v>3.4</v>
      </c>
      <c r="J80" s="66">
        <f t="shared" si="0"/>
        <v>100</v>
      </c>
    </row>
    <row r="81" spans="1:10" ht="41.25">
      <c r="A81" s="64" t="s">
        <v>231</v>
      </c>
      <c r="B81" s="65">
        <v>992</v>
      </c>
      <c r="C81" s="68" t="s">
        <v>227</v>
      </c>
      <c r="D81" s="68" t="s">
        <v>293</v>
      </c>
      <c r="E81" s="68" t="s">
        <v>296</v>
      </c>
      <c r="F81" s="65">
        <v>200</v>
      </c>
      <c r="G81" s="66">
        <v>10</v>
      </c>
      <c r="H81" s="66">
        <v>3.4</v>
      </c>
      <c r="I81" s="66">
        <v>3.4</v>
      </c>
      <c r="J81" s="66">
        <f t="shared" si="0"/>
        <v>100</v>
      </c>
    </row>
    <row r="82" spans="1:10" ht="54">
      <c r="A82" s="64" t="s">
        <v>297</v>
      </c>
      <c r="B82" s="65">
        <v>992</v>
      </c>
      <c r="C82" s="68" t="s">
        <v>227</v>
      </c>
      <c r="D82" s="68" t="s">
        <v>293</v>
      </c>
      <c r="E82" s="68" t="s">
        <v>298</v>
      </c>
      <c r="F82" s="65">
        <v>0</v>
      </c>
      <c r="G82" s="66">
        <v>1</v>
      </c>
      <c r="H82" s="66">
        <v>1</v>
      </c>
      <c r="I82" s="66">
        <v>0</v>
      </c>
      <c r="J82" s="66">
        <f t="shared" si="0"/>
        <v>0</v>
      </c>
    </row>
    <row r="83" spans="1:10" ht="28.5">
      <c r="A83" s="64" t="s">
        <v>262</v>
      </c>
      <c r="B83" s="65">
        <v>992</v>
      </c>
      <c r="C83" s="68" t="s">
        <v>227</v>
      </c>
      <c r="D83" s="68" t="s">
        <v>293</v>
      </c>
      <c r="E83" s="68" t="s">
        <v>299</v>
      </c>
      <c r="F83" s="65">
        <v>0</v>
      </c>
      <c r="G83" s="66">
        <v>1</v>
      </c>
      <c r="H83" s="66">
        <v>1</v>
      </c>
      <c r="I83" s="66">
        <v>0</v>
      </c>
      <c r="J83" s="66">
        <f t="shared" si="0"/>
        <v>0</v>
      </c>
    </row>
    <row r="84" spans="1:10" ht="41.25">
      <c r="A84" s="64" t="s">
        <v>231</v>
      </c>
      <c r="B84" s="65">
        <v>992</v>
      </c>
      <c r="C84" s="68" t="s">
        <v>227</v>
      </c>
      <c r="D84" s="68" t="s">
        <v>293</v>
      </c>
      <c r="E84" s="68" t="s">
        <v>299</v>
      </c>
      <c r="F84" s="65">
        <v>200</v>
      </c>
      <c r="G84" s="66">
        <v>1</v>
      </c>
      <c r="H84" s="66">
        <v>1</v>
      </c>
      <c r="I84" s="66">
        <v>0</v>
      </c>
      <c r="J84" s="66">
        <f t="shared" si="0"/>
        <v>0</v>
      </c>
    </row>
    <row r="85" spans="1:10" ht="28.5">
      <c r="A85" s="64" t="s">
        <v>300</v>
      </c>
      <c r="B85" s="65">
        <v>992</v>
      </c>
      <c r="C85" s="68" t="s">
        <v>301</v>
      </c>
      <c r="D85" s="68" t="s">
        <v>214</v>
      </c>
      <c r="E85" s="68" t="s">
        <v>215</v>
      </c>
      <c r="F85" s="65">
        <v>0</v>
      </c>
      <c r="G85" s="66">
        <v>4471.2</v>
      </c>
      <c r="H85" s="66">
        <v>29629.9</v>
      </c>
      <c r="I85" s="66">
        <v>28913.3</v>
      </c>
      <c r="J85" s="66">
        <f t="shared" si="0"/>
        <v>97.58149706883924</v>
      </c>
    </row>
    <row r="86" spans="1:10" ht="19.5" customHeight="1">
      <c r="A86" s="73" t="s">
        <v>178</v>
      </c>
      <c r="B86" s="75">
        <v>992</v>
      </c>
      <c r="C86" s="74" t="s">
        <v>301</v>
      </c>
      <c r="D86" s="74" t="s">
        <v>217</v>
      </c>
      <c r="E86" s="74" t="s">
        <v>215</v>
      </c>
      <c r="F86" s="75">
        <v>0</v>
      </c>
      <c r="G86" s="76">
        <v>0</v>
      </c>
      <c r="H86" s="66">
        <v>24506.1</v>
      </c>
      <c r="I86" s="66">
        <v>23833.7</v>
      </c>
      <c r="J86" s="66">
        <f t="shared" si="0"/>
        <v>97.25619335593996</v>
      </c>
    </row>
    <row r="87" spans="1:10" ht="54">
      <c r="A87" s="73" t="s">
        <v>364</v>
      </c>
      <c r="B87" s="75">
        <v>992</v>
      </c>
      <c r="C87" s="74" t="s">
        <v>301</v>
      </c>
      <c r="D87" s="74" t="s">
        <v>217</v>
      </c>
      <c r="E87" s="74" t="s">
        <v>303</v>
      </c>
      <c r="F87" s="75">
        <v>0</v>
      </c>
      <c r="G87" s="76">
        <v>0</v>
      </c>
      <c r="H87" s="66">
        <v>11920</v>
      </c>
      <c r="I87" s="66">
        <v>11471.7</v>
      </c>
      <c r="J87" s="66">
        <f t="shared" si="0"/>
        <v>96.23909395973155</v>
      </c>
    </row>
    <row r="88" spans="1:10" ht="28.5">
      <c r="A88" s="73" t="s">
        <v>262</v>
      </c>
      <c r="B88" s="75">
        <v>992</v>
      </c>
      <c r="C88" s="74" t="s">
        <v>301</v>
      </c>
      <c r="D88" s="74" t="s">
        <v>217</v>
      </c>
      <c r="E88" s="74" t="s">
        <v>304</v>
      </c>
      <c r="F88" s="75">
        <v>0</v>
      </c>
      <c r="G88" s="76">
        <v>0</v>
      </c>
      <c r="H88" s="66">
        <v>3985.7</v>
      </c>
      <c r="I88" s="66">
        <v>3577.5</v>
      </c>
      <c r="J88" s="66">
        <f t="shared" si="0"/>
        <v>89.75838623077502</v>
      </c>
    </row>
    <row r="89" spans="1:10" ht="41.25">
      <c r="A89" s="73" t="s">
        <v>231</v>
      </c>
      <c r="B89" s="75">
        <v>992</v>
      </c>
      <c r="C89" s="74" t="s">
        <v>301</v>
      </c>
      <c r="D89" s="74" t="s">
        <v>217</v>
      </c>
      <c r="E89" s="74" t="s">
        <v>304</v>
      </c>
      <c r="F89" s="75">
        <v>200</v>
      </c>
      <c r="G89" s="76">
        <v>0</v>
      </c>
      <c r="H89" s="66">
        <v>3985.7</v>
      </c>
      <c r="I89" s="66">
        <v>3577.5</v>
      </c>
      <c r="J89" s="66">
        <f t="shared" si="0"/>
        <v>89.75838623077502</v>
      </c>
    </row>
    <row r="90" spans="1:10" ht="54">
      <c r="A90" s="73" t="s">
        <v>305</v>
      </c>
      <c r="B90" s="75">
        <v>992</v>
      </c>
      <c r="C90" s="74" t="s">
        <v>301</v>
      </c>
      <c r="D90" s="74" t="s">
        <v>217</v>
      </c>
      <c r="E90" s="74" t="s">
        <v>306</v>
      </c>
      <c r="F90" s="75">
        <v>0</v>
      </c>
      <c r="G90" s="76">
        <v>0</v>
      </c>
      <c r="H90" s="66">
        <v>7934.3</v>
      </c>
      <c r="I90" s="66">
        <v>7894.2</v>
      </c>
      <c r="J90" s="66">
        <f t="shared" si="0"/>
        <v>99.49459939755239</v>
      </c>
    </row>
    <row r="91" spans="1:10" ht="41.25">
      <c r="A91" s="73" t="s">
        <v>231</v>
      </c>
      <c r="B91" s="75">
        <v>992</v>
      </c>
      <c r="C91" s="74" t="s">
        <v>301</v>
      </c>
      <c r="D91" s="74" t="s">
        <v>217</v>
      </c>
      <c r="E91" s="74" t="s">
        <v>306</v>
      </c>
      <c r="F91" s="75">
        <v>200</v>
      </c>
      <c r="G91" s="76">
        <v>0</v>
      </c>
      <c r="H91" s="66">
        <v>7934.3</v>
      </c>
      <c r="I91" s="66">
        <v>7894.2</v>
      </c>
      <c r="J91" s="66">
        <f t="shared" si="0"/>
        <v>99.49459939755239</v>
      </c>
    </row>
    <row r="92" spans="1:10" ht="20.25" customHeight="1">
      <c r="A92" s="73" t="s">
        <v>307</v>
      </c>
      <c r="B92" s="75">
        <v>992</v>
      </c>
      <c r="C92" s="74" t="s">
        <v>301</v>
      </c>
      <c r="D92" s="74" t="s">
        <v>217</v>
      </c>
      <c r="E92" s="74" t="s">
        <v>308</v>
      </c>
      <c r="F92" s="75">
        <v>0</v>
      </c>
      <c r="G92" s="76">
        <v>0</v>
      </c>
      <c r="H92" s="66">
        <v>12570.1</v>
      </c>
      <c r="I92" s="66">
        <v>12362</v>
      </c>
      <c r="J92" s="66">
        <f t="shared" si="0"/>
        <v>98.34448413298223</v>
      </c>
    </row>
    <row r="93" spans="1:10" s="67" customFormat="1" ht="54">
      <c r="A93" s="73" t="s">
        <v>309</v>
      </c>
      <c r="B93" s="75">
        <v>992</v>
      </c>
      <c r="C93" s="74" t="s">
        <v>301</v>
      </c>
      <c r="D93" s="74" t="s">
        <v>217</v>
      </c>
      <c r="E93" s="74" t="s">
        <v>310</v>
      </c>
      <c r="F93" s="75">
        <v>0</v>
      </c>
      <c r="G93" s="76">
        <v>0</v>
      </c>
      <c r="H93" s="66">
        <v>12570.1</v>
      </c>
      <c r="I93" s="66">
        <v>12362</v>
      </c>
      <c r="J93" s="66">
        <f t="shared" si="0"/>
        <v>98.34448413298223</v>
      </c>
    </row>
    <row r="94" spans="1:10" ht="41.25">
      <c r="A94" s="73" t="s">
        <v>311</v>
      </c>
      <c r="B94" s="75">
        <v>992</v>
      </c>
      <c r="C94" s="74" t="s">
        <v>301</v>
      </c>
      <c r="D94" s="74" t="s">
        <v>217</v>
      </c>
      <c r="E94" s="74" t="s">
        <v>310</v>
      </c>
      <c r="F94" s="75">
        <v>400</v>
      </c>
      <c r="G94" s="76">
        <v>0</v>
      </c>
      <c r="H94" s="66">
        <v>12570.1</v>
      </c>
      <c r="I94" s="66">
        <v>12362</v>
      </c>
      <c r="J94" s="66">
        <f t="shared" si="0"/>
        <v>98.34448413298223</v>
      </c>
    </row>
    <row r="95" spans="1:10" ht="28.5">
      <c r="A95" s="73" t="s">
        <v>312</v>
      </c>
      <c r="B95" s="75">
        <v>992</v>
      </c>
      <c r="C95" s="74" t="s">
        <v>301</v>
      </c>
      <c r="D95" s="74" t="s">
        <v>217</v>
      </c>
      <c r="E95" s="74" t="s">
        <v>313</v>
      </c>
      <c r="F95" s="75">
        <v>0</v>
      </c>
      <c r="G95" s="76">
        <v>0</v>
      </c>
      <c r="H95" s="66">
        <v>16</v>
      </c>
      <c r="I95" s="66">
        <v>0</v>
      </c>
      <c r="J95" s="66">
        <f t="shared" si="0"/>
        <v>0</v>
      </c>
    </row>
    <row r="96" spans="1:10" ht="41.25">
      <c r="A96" s="73" t="s">
        <v>239</v>
      </c>
      <c r="B96" s="75">
        <v>992</v>
      </c>
      <c r="C96" s="74" t="s">
        <v>301</v>
      </c>
      <c r="D96" s="74" t="s">
        <v>217</v>
      </c>
      <c r="E96" s="74" t="s">
        <v>314</v>
      </c>
      <c r="F96" s="75">
        <v>0</v>
      </c>
      <c r="G96" s="76">
        <v>0</v>
      </c>
      <c r="H96" s="66">
        <v>16</v>
      </c>
      <c r="I96" s="66">
        <v>0</v>
      </c>
      <c r="J96" s="66">
        <f t="shared" si="0"/>
        <v>0</v>
      </c>
    </row>
    <row r="97" spans="1:10" ht="16.5" customHeight="1">
      <c r="A97" s="73" t="s">
        <v>241</v>
      </c>
      <c r="B97" s="75">
        <v>992</v>
      </c>
      <c r="C97" s="74" t="s">
        <v>301</v>
      </c>
      <c r="D97" s="74" t="s">
        <v>217</v>
      </c>
      <c r="E97" s="74" t="s">
        <v>314</v>
      </c>
      <c r="F97" s="75">
        <v>500</v>
      </c>
      <c r="G97" s="76">
        <v>0</v>
      </c>
      <c r="H97" s="66">
        <v>16</v>
      </c>
      <c r="I97" s="66">
        <v>0</v>
      </c>
      <c r="J97" s="66">
        <f t="shared" si="0"/>
        <v>0</v>
      </c>
    </row>
    <row r="98" spans="1:10" ht="16.5" customHeight="1">
      <c r="A98" s="64" t="s">
        <v>180</v>
      </c>
      <c r="B98" s="65">
        <v>992</v>
      </c>
      <c r="C98" s="68" t="s">
        <v>301</v>
      </c>
      <c r="D98" s="68" t="s">
        <v>272</v>
      </c>
      <c r="E98" s="68" t="s">
        <v>215</v>
      </c>
      <c r="F98" s="65">
        <v>0</v>
      </c>
      <c r="G98" s="66">
        <v>1500</v>
      </c>
      <c r="H98" s="66">
        <v>1488.6</v>
      </c>
      <c r="I98" s="66">
        <v>1444.4</v>
      </c>
      <c r="J98" s="66">
        <f t="shared" si="0"/>
        <v>97.03076716377805</v>
      </c>
    </row>
    <row r="99" spans="1:10" ht="41.25">
      <c r="A99" s="64" t="s">
        <v>315</v>
      </c>
      <c r="B99" s="65">
        <v>992</v>
      </c>
      <c r="C99" s="68" t="s">
        <v>301</v>
      </c>
      <c r="D99" s="68" t="s">
        <v>272</v>
      </c>
      <c r="E99" s="68" t="s">
        <v>316</v>
      </c>
      <c r="F99" s="65">
        <v>0</v>
      </c>
      <c r="G99" s="66">
        <v>1500</v>
      </c>
      <c r="H99" s="66">
        <v>1169.9</v>
      </c>
      <c r="I99" s="66">
        <v>1125.7</v>
      </c>
      <c r="J99" s="66">
        <f t="shared" si="0"/>
        <v>96.22189930763312</v>
      </c>
    </row>
    <row r="100" spans="1:10" ht="28.5">
      <c r="A100" s="64" t="s">
        <v>262</v>
      </c>
      <c r="B100" s="65">
        <v>992</v>
      </c>
      <c r="C100" s="68" t="s">
        <v>301</v>
      </c>
      <c r="D100" s="68" t="s">
        <v>272</v>
      </c>
      <c r="E100" s="68" t="s">
        <v>317</v>
      </c>
      <c r="F100" s="65">
        <v>0</v>
      </c>
      <c r="G100" s="66">
        <v>1500</v>
      </c>
      <c r="H100" s="66">
        <v>1169.9</v>
      </c>
      <c r="I100" s="66">
        <v>1125.7</v>
      </c>
      <c r="J100" s="66">
        <f t="shared" si="0"/>
        <v>96.22189930763312</v>
      </c>
    </row>
    <row r="101" spans="1:10" ht="41.25">
      <c r="A101" s="73" t="s">
        <v>231</v>
      </c>
      <c r="B101" s="65">
        <v>992</v>
      </c>
      <c r="C101" s="68" t="s">
        <v>301</v>
      </c>
      <c r="D101" s="68" t="s">
        <v>272</v>
      </c>
      <c r="E101" s="68" t="s">
        <v>317</v>
      </c>
      <c r="F101" s="65">
        <v>200</v>
      </c>
      <c r="G101" s="66">
        <v>1500</v>
      </c>
      <c r="H101" s="66">
        <v>1169.9</v>
      </c>
      <c r="I101" s="66">
        <v>1125.7</v>
      </c>
      <c r="J101" s="66">
        <f t="shared" si="0"/>
        <v>96.22189930763312</v>
      </c>
    </row>
    <row r="102" spans="1:10" ht="19.5" customHeight="1">
      <c r="A102" s="77" t="s">
        <v>318</v>
      </c>
      <c r="B102" s="65">
        <v>992</v>
      </c>
      <c r="C102" s="68" t="s">
        <v>301</v>
      </c>
      <c r="D102" s="68" t="s">
        <v>272</v>
      </c>
      <c r="E102" s="74" t="s">
        <v>319</v>
      </c>
      <c r="F102" s="65">
        <v>0</v>
      </c>
      <c r="G102" s="66">
        <v>0</v>
      </c>
      <c r="H102" s="66">
        <v>318.7</v>
      </c>
      <c r="I102" s="66">
        <v>318.7</v>
      </c>
      <c r="J102" s="66">
        <f t="shared" si="0"/>
        <v>100</v>
      </c>
    </row>
    <row r="103" spans="1:10" ht="54">
      <c r="A103" s="77" t="s">
        <v>320</v>
      </c>
      <c r="B103" s="65">
        <v>992</v>
      </c>
      <c r="C103" s="68" t="s">
        <v>301</v>
      </c>
      <c r="D103" s="68" t="s">
        <v>272</v>
      </c>
      <c r="E103" s="74" t="s">
        <v>321</v>
      </c>
      <c r="F103" s="65">
        <v>0</v>
      </c>
      <c r="G103" s="66">
        <v>0</v>
      </c>
      <c r="H103" s="66">
        <v>318.7</v>
      </c>
      <c r="I103" s="66">
        <v>318.7</v>
      </c>
      <c r="J103" s="66">
        <f t="shared" si="0"/>
        <v>100</v>
      </c>
    </row>
    <row r="104" spans="1:10" ht="41.25">
      <c r="A104" s="77" t="s">
        <v>322</v>
      </c>
      <c r="B104" s="65">
        <v>992</v>
      </c>
      <c r="C104" s="68" t="s">
        <v>301</v>
      </c>
      <c r="D104" s="68" t="s">
        <v>272</v>
      </c>
      <c r="E104" s="74" t="s">
        <v>321</v>
      </c>
      <c r="F104" s="65">
        <v>200</v>
      </c>
      <c r="G104" s="66">
        <v>0</v>
      </c>
      <c r="H104" s="66">
        <v>318.7</v>
      </c>
      <c r="I104" s="66">
        <v>318.7</v>
      </c>
      <c r="J104" s="66">
        <f t="shared" si="0"/>
        <v>100</v>
      </c>
    </row>
    <row r="105" spans="1:10" ht="28.5">
      <c r="A105" s="64" t="s">
        <v>182</v>
      </c>
      <c r="B105" s="65">
        <v>992</v>
      </c>
      <c r="C105" s="68" t="s">
        <v>301</v>
      </c>
      <c r="D105" s="68" t="s">
        <v>301</v>
      </c>
      <c r="E105" s="68" t="s">
        <v>215</v>
      </c>
      <c r="F105" s="65">
        <v>0</v>
      </c>
      <c r="G105" s="66">
        <v>2971.2</v>
      </c>
      <c r="H105" s="66">
        <v>3635.2</v>
      </c>
      <c r="I105" s="66">
        <v>3635.2</v>
      </c>
      <c r="J105" s="66">
        <f t="shared" si="0"/>
        <v>100</v>
      </c>
    </row>
    <row r="106" spans="1:10" ht="28.5">
      <c r="A106" s="64" t="s">
        <v>323</v>
      </c>
      <c r="B106" s="65">
        <v>992</v>
      </c>
      <c r="C106" s="68" t="s">
        <v>301</v>
      </c>
      <c r="D106" s="68" t="s">
        <v>301</v>
      </c>
      <c r="E106" s="68" t="s">
        <v>324</v>
      </c>
      <c r="F106" s="65">
        <v>0</v>
      </c>
      <c r="G106" s="66">
        <v>2971.2</v>
      </c>
      <c r="H106" s="66">
        <v>3635.2</v>
      </c>
      <c r="I106" s="66">
        <v>3635.2</v>
      </c>
      <c r="J106" s="66">
        <f t="shared" si="0"/>
        <v>100</v>
      </c>
    </row>
    <row r="107" spans="1:10" ht="41.25">
      <c r="A107" s="64" t="s">
        <v>325</v>
      </c>
      <c r="B107" s="65">
        <v>992</v>
      </c>
      <c r="C107" s="68" t="s">
        <v>301</v>
      </c>
      <c r="D107" s="68" t="s">
        <v>301</v>
      </c>
      <c r="E107" s="68" t="s">
        <v>326</v>
      </c>
      <c r="F107" s="65">
        <v>0</v>
      </c>
      <c r="G107" s="66">
        <v>2971.2</v>
      </c>
      <c r="H107" s="66">
        <v>3635.2</v>
      </c>
      <c r="I107" s="66">
        <v>3635.2</v>
      </c>
      <c r="J107" s="66">
        <f t="shared" si="0"/>
        <v>100</v>
      </c>
    </row>
    <row r="108" spans="1:10" ht="41.25">
      <c r="A108" s="64" t="s">
        <v>327</v>
      </c>
      <c r="B108" s="65">
        <v>992</v>
      </c>
      <c r="C108" s="68" t="s">
        <v>301</v>
      </c>
      <c r="D108" s="68" t="s">
        <v>301</v>
      </c>
      <c r="E108" s="68" t="s">
        <v>326</v>
      </c>
      <c r="F108" s="65">
        <v>600</v>
      </c>
      <c r="G108" s="66">
        <v>2971.2</v>
      </c>
      <c r="H108" s="66">
        <v>3635.2</v>
      </c>
      <c r="I108" s="66">
        <v>3635.2</v>
      </c>
      <c r="J108" s="66">
        <f t="shared" si="0"/>
        <v>100</v>
      </c>
    </row>
    <row r="109" spans="1:10" ht="15.75" customHeight="1">
      <c r="A109" s="64" t="s">
        <v>328</v>
      </c>
      <c r="B109" s="65">
        <v>992</v>
      </c>
      <c r="C109" s="68" t="s">
        <v>329</v>
      </c>
      <c r="D109" s="68" t="s">
        <v>214</v>
      </c>
      <c r="E109" s="68" t="s">
        <v>215</v>
      </c>
      <c r="F109" s="65">
        <v>0</v>
      </c>
      <c r="G109" s="66">
        <v>20039.6</v>
      </c>
      <c r="H109" s="66">
        <v>19859.7</v>
      </c>
      <c r="I109" s="66">
        <v>19744.8</v>
      </c>
      <c r="J109" s="66">
        <f t="shared" si="0"/>
        <v>99.42144141150168</v>
      </c>
    </row>
    <row r="110" spans="1:10" ht="15.75" customHeight="1">
      <c r="A110" s="64" t="s">
        <v>186</v>
      </c>
      <c r="B110" s="65">
        <v>992</v>
      </c>
      <c r="C110" s="68" t="s">
        <v>329</v>
      </c>
      <c r="D110" s="68" t="s">
        <v>213</v>
      </c>
      <c r="E110" s="68" t="s">
        <v>215</v>
      </c>
      <c r="F110" s="65">
        <v>0</v>
      </c>
      <c r="G110" s="66">
        <v>20039.6</v>
      </c>
      <c r="H110" s="66">
        <v>19859.7</v>
      </c>
      <c r="I110" s="66">
        <v>19744.8</v>
      </c>
      <c r="J110" s="66">
        <f t="shared" si="0"/>
        <v>99.42144141150168</v>
      </c>
    </row>
    <row r="111" spans="1:10" ht="15.75" customHeight="1">
      <c r="A111" s="64" t="s">
        <v>330</v>
      </c>
      <c r="B111" s="65">
        <v>992</v>
      </c>
      <c r="C111" s="68" t="s">
        <v>329</v>
      </c>
      <c r="D111" s="68" t="s">
        <v>213</v>
      </c>
      <c r="E111" s="68" t="s">
        <v>331</v>
      </c>
      <c r="F111" s="65">
        <v>0</v>
      </c>
      <c r="G111" s="66">
        <v>20039.6</v>
      </c>
      <c r="H111" s="66">
        <v>19859.7</v>
      </c>
      <c r="I111" s="66">
        <v>19744.8</v>
      </c>
      <c r="J111" s="66">
        <f t="shared" si="0"/>
        <v>99.42144141150168</v>
      </c>
    </row>
    <row r="112" spans="1:10" ht="15.75" customHeight="1">
      <c r="A112" s="64" t="s">
        <v>332</v>
      </c>
      <c r="B112" s="65">
        <v>992</v>
      </c>
      <c r="C112" s="68" t="s">
        <v>329</v>
      </c>
      <c r="D112" s="68" t="s">
        <v>213</v>
      </c>
      <c r="E112" s="68" t="s">
        <v>333</v>
      </c>
      <c r="F112" s="65">
        <v>0</v>
      </c>
      <c r="G112" s="66">
        <v>5111.4</v>
      </c>
      <c r="H112" s="66">
        <v>4861.4</v>
      </c>
      <c r="I112" s="66">
        <v>4746.5</v>
      </c>
      <c r="J112" s="66">
        <f t="shared" si="0"/>
        <v>97.63648331756285</v>
      </c>
    </row>
    <row r="113" spans="1:10" s="67" customFormat="1" ht="41.25">
      <c r="A113" s="64" t="s">
        <v>325</v>
      </c>
      <c r="B113" s="65">
        <v>992</v>
      </c>
      <c r="C113" s="68" t="s">
        <v>329</v>
      </c>
      <c r="D113" s="68" t="s">
        <v>213</v>
      </c>
      <c r="E113" s="68" t="s">
        <v>334</v>
      </c>
      <c r="F113" s="65">
        <v>0</v>
      </c>
      <c r="G113" s="66">
        <v>5111.4</v>
      </c>
      <c r="H113" s="66">
        <v>4861.4</v>
      </c>
      <c r="I113" s="66">
        <v>4746.5</v>
      </c>
      <c r="J113" s="66">
        <f t="shared" si="0"/>
        <v>97.63648331756285</v>
      </c>
    </row>
    <row r="114" spans="1:10" ht="79.5">
      <c r="A114" s="64" t="s">
        <v>225</v>
      </c>
      <c r="B114" s="65">
        <v>992</v>
      </c>
      <c r="C114" s="68" t="s">
        <v>329</v>
      </c>
      <c r="D114" s="68" t="s">
        <v>213</v>
      </c>
      <c r="E114" s="68" t="s">
        <v>334</v>
      </c>
      <c r="F114" s="65">
        <v>100</v>
      </c>
      <c r="G114" s="66">
        <v>4806.4</v>
      </c>
      <c r="H114" s="66">
        <v>4586.4</v>
      </c>
      <c r="I114" s="66">
        <v>4476.8</v>
      </c>
      <c r="J114" s="66">
        <f t="shared" si="0"/>
        <v>97.61032618175477</v>
      </c>
    </row>
    <row r="115" spans="1:10" ht="41.25">
      <c r="A115" s="73" t="s">
        <v>231</v>
      </c>
      <c r="B115" s="65">
        <v>992</v>
      </c>
      <c r="C115" s="68" t="s">
        <v>329</v>
      </c>
      <c r="D115" s="68" t="s">
        <v>213</v>
      </c>
      <c r="E115" s="68" t="s">
        <v>334</v>
      </c>
      <c r="F115" s="65">
        <v>200</v>
      </c>
      <c r="G115" s="66">
        <v>301</v>
      </c>
      <c r="H115" s="66">
        <v>271</v>
      </c>
      <c r="I115" s="66">
        <v>268</v>
      </c>
      <c r="J115" s="66">
        <f t="shared" si="0"/>
        <v>98.8929889298893</v>
      </c>
    </row>
    <row r="116" spans="1:10" ht="17.25" customHeight="1">
      <c r="A116" s="64" t="s">
        <v>232</v>
      </c>
      <c r="B116" s="65">
        <v>992</v>
      </c>
      <c r="C116" s="68" t="s">
        <v>329</v>
      </c>
      <c r="D116" s="68" t="s">
        <v>213</v>
      </c>
      <c r="E116" s="68" t="s">
        <v>334</v>
      </c>
      <c r="F116" s="65">
        <v>800</v>
      </c>
      <c r="G116" s="66">
        <v>4</v>
      </c>
      <c r="H116" s="66">
        <v>4</v>
      </c>
      <c r="I116" s="66">
        <v>1.7</v>
      </c>
      <c r="J116" s="66">
        <f t="shared" si="0"/>
        <v>42.5</v>
      </c>
    </row>
    <row r="117" spans="1:10" ht="28.5">
      <c r="A117" s="64" t="s">
        <v>335</v>
      </c>
      <c r="B117" s="65">
        <v>992</v>
      </c>
      <c r="C117" s="68" t="s">
        <v>329</v>
      </c>
      <c r="D117" s="68" t="s">
        <v>213</v>
      </c>
      <c r="E117" s="68" t="s">
        <v>336</v>
      </c>
      <c r="F117" s="65">
        <v>0</v>
      </c>
      <c r="G117" s="66">
        <v>14928.2</v>
      </c>
      <c r="H117" s="66">
        <v>14998.3</v>
      </c>
      <c r="I117" s="66">
        <v>14998.3</v>
      </c>
      <c r="J117" s="66">
        <f t="shared" si="0"/>
        <v>100</v>
      </c>
    </row>
    <row r="118" spans="1:10" ht="41.25">
      <c r="A118" s="64" t="s">
        <v>325</v>
      </c>
      <c r="B118" s="65">
        <v>992</v>
      </c>
      <c r="C118" s="68" t="s">
        <v>329</v>
      </c>
      <c r="D118" s="68" t="s">
        <v>213</v>
      </c>
      <c r="E118" s="68" t="s">
        <v>337</v>
      </c>
      <c r="F118" s="65">
        <v>0</v>
      </c>
      <c r="G118" s="66">
        <v>14928.2</v>
      </c>
      <c r="H118" s="66">
        <v>14998.3</v>
      </c>
      <c r="I118" s="66">
        <v>14998.3</v>
      </c>
      <c r="J118" s="66">
        <f t="shared" si="0"/>
        <v>100</v>
      </c>
    </row>
    <row r="119" spans="1:10" ht="41.25">
      <c r="A119" s="64" t="s">
        <v>327</v>
      </c>
      <c r="B119" s="65">
        <v>992</v>
      </c>
      <c r="C119" s="68" t="s">
        <v>329</v>
      </c>
      <c r="D119" s="68" t="s">
        <v>213</v>
      </c>
      <c r="E119" s="68" t="s">
        <v>337</v>
      </c>
      <c r="F119" s="65">
        <v>600</v>
      </c>
      <c r="G119" s="66">
        <v>14928.2</v>
      </c>
      <c r="H119" s="66">
        <v>14998.3</v>
      </c>
      <c r="I119" s="66">
        <v>14998.3</v>
      </c>
      <c r="J119" s="66">
        <f t="shared" si="0"/>
        <v>100</v>
      </c>
    </row>
    <row r="120" spans="1:10" ht="17.25" customHeight="1">
      <c r="A120" s="64" t="s">
        <v>338</v>
      </c>
      <c r="B120" s="65">
        <v>992</v>
      </c>
      <c r="C120" s="68" t="s">
        <v>280</v>
      </c>
      <c r="D120" s="68" t="s">
        <v>214</v>
      </c>
      <c r="E120" s="68" t="s">
        <v>215</v>
      </c>
      <c r="F120" s="65">
        <v>0</v>
      </c>
      <c r="G120" s="66">
        <v>445</v>
      </c>
      <c r="H120" s="66">
        <v>445</v>
      </c>
      <c r="I120" s="66">
        <v>430</v>
      </c>
      <c r="J120" s="66">
        <f t="shared" si="0"/>
        <v>96.62921348314607</v>
      </c>
    </row>
    <row r="121" spans="1:10" ht="16.5">
      <c r="A121" s="64" t="s">
        <v>190</v>
      </c>
      <c r="B121" s="65">
        <v>992</v>
      </c>
      <c r="C121" s="68" t="s">
        <v>280</v>
      </c>
      <c r="D121" s="68" t="s">
        <v>213</v>
      </c>
      <c r="E121" s="68" t="s">
        <v>339</v>
      </c>
      <c r="F121" s="65">
        <v>0</v>
      </c>
      <c r="G121" s="66">
        <v>430</v>
      </c>
      <c r="H121" s="66">
        <v>430</v>
      </c>
      <c r="I121" s="66">
        <v>430</v>
      </c>
      <c r="J121" s="66">
        <f t="shared" si="0"/>
        <v>100</v>
      </c>
    </row>
    <row r="122" spans="1:10" ht="54">
      <c r="A122" s="64" t="s">
        <v>340</v>
      </c>
      <c r="B122" s="65">
        <v>992</v>
      </c>
      <c r="C122" s="68" t="s">
        <v>280</v>
      </c>
      <c r="D122" s="68" t="s">
        <v>213</v>
      </c>
      <c r="E122" s="68" t="s">
        <v>341</v>
      </c>
      <c r="F122" s="65">
        <v>0</v>
      </c>
      <c r="G122" s="66">
        <v>430</v>
      </c>
      <c r="H122" s="66">
        <v>430</v>
      </c>
      <c r="I122" s="66">
        <v>430</v>
      </c>
      <c r="J122" s="66">
        <f t="shared" si="0"/>
        <v>100</v>
      </c>
    </row>
    <row r="123" spans="1:10" ht="28.5">
      <c r="A123" s="64" t="s">
        <v>262</v>
      </c>
      <c r="B123" s="65">
        <v>992</v>
      </c>
      <c r="C123" s="68" t="s">
        <v>280</v>
      </c>
      <c r="D123" s="68" t="s">
        <v>213</v>
      </c>
      <c r="E123" s="68" t="s">
        <v>342</v>
      </c>
      <c r="F123" s="65">
        <v>0</v>
      </c>
      <c r="G123" s="66">
        <v>430</v>
      </c>
      <c r="H123" s="66">
        <v>430</v>
      </c>
      <c r="I123" s="66">
        <v>430</v>
      </c>
      <c r="J123" s="66">
        <f t="shared" si="0"/>
        <v>100</v>
      </c>
    </row>
    <row r="124" spans="1:10" ht="28.5">
      <c r="A124" s="64" t="s">
        <v>343</v>
      </c>
      <c r="B124" s="65">
        <v>992</v>
      </c>
      <c r="C124" s="68" t="s">
        <v>280</v>
      </c>
      <c r="D124" s="68" t="s">
        <v>213</v>
      </c>
      <c r="E124" s="68" t="s">
        <v>342</v>
      </c>
      <c r="F124" s="65">
        <v>300</v>
      </c>
      <c r="G124" s="66">
        <v>430</v>
      </c>
      <c r="H124" s="66">
        <v>430</v>
      </c>
      <c r="I124" s="66">
        <v>430</v>
      </c>
      <c r="J124" s="66">
        <f t="shared" si="0"/>
        <v>100</v>
      </c>
    </row>
    <row r="125" spans="1:10" ht="17.25" customHeight="1">
      <c r="A125" s="64" t="s">
        <v>192</v>
      </c>
      <c r="B125" s="65">
        <v>992</v>
      </c>
      <c r="C125" s="68" t="s">
        <v>280</v>
      </c>
      <c r="D125" s="68" t="s">
        <v>272</v>
      </c>
      <c r="E125" s="68" t="s">
        <v>215</v>
      </c>
      <c r="F125" s="65">
        <v>0</v>
      </c>
      <c r="G125" s="66">
        <v>15</v>
      </c>
      <c r="H125" s="66">
        <v>15</v>
      </c>
      <c r="I125" s="66">
        <v>0</v>
      </c>
      <c r="J125" s="66">
        <f t="shared" si="0"/>
        <v>0</v>
      </c>
    </row>
    <row r="126" spans="1:10" ht="79.5">
      <c r="A126" s="64" t="s">
        <v>344</v>
      </c>
      <c r="B126" s="65">
        <v>992</v>
      </c>
      <c r="C126" s="68" t="s">
        <v>280</v>
      </c>
      <c r="D126" s="68" t="s">
        <v>272</v>
      </c>
      <c r="E126" s="68" t="s">
        <v>345</v>
      </c>
      <c r="F126" s="65">
        <v>0</v>
      </c>
      <c r="G126" s="66">
        <v>10</v>
      </c>
      <c r="H126" s="66">
        <v>10</v>
      </c>
      <c r="I126" s="66">
        <v>0</v>
      </c>
      <c r="J126" s="66">
        <f t="shared" si="0"/>
        <v>0</v>
      </c>
    </row>
    <row r="127" spans="1:10" ht="28.5">
      <c r="A127" s="64" t="s">
        <v>262</v>
      </c>
      <c r="B127" s="65">
        <v>992</v>
      </c>
      <c r="C127" s="68" t="s">
        <v>280</v>
      </c>
      <c r="D127" s="68" t="s">
        <v>272</v>
      </c>
      <c r="E127" s="68" t="s">
        <v>346</v>
      </c>
      <c r="F127" s="65">
        <v>0</v>
      </c>
      <c r="G127" s="66">
        <v>10</v>
      </c>
      <c r="H127" s="66">
        <v>10</v>
      </c>
      <c r="I127" s="66">
        <v>0</v>
      </c>
      <c r="J127" s="66">
        <f t="shared" si="0"/>
        <v>0</v>
      </c>
    </row>
    <row r="128" spans="1:10" ht="41.25">
      <c r="A128" s="73" t="s">
        <v>231</v>
      </c>
      <c r="B128" s="65">
        <v>992</v>
      </c>
      <c r="C128" s="68" t="s">
        <v>280</v>
      </c>
      <c r="D128" s="68" t="s">
        <v>272</v>
      </c>
      <c r="E128" s="68" t="s">
        <v>346</v>
      </c>
      <c r="F128" s="65">
        <v>200</v>
      </c>
      <c r="G128" s="66">
        <v>10</v>
      </c>
      <c r="H128" s="66">
        <v>10</v>
      </c>
      <c r="I128" s="66">
        <v>0</v>
      </c>
      <c r="J128" s="66">
        <f t="shared" si="0"/>
        <v>0</v>
      </c>
    </row>
    <row r="129" spans="1:10" ht="66.75">
      <c r="A129" s="64" t="s">
        <v>347</v>
      </c>
      <c r="B129" s="65">
        <v>992</v>
      </c>
      <c r="C129" s="68" t="s">
        <v>280</v>
      </c>
      <c r="D129" s="68" t="s">
        <v>272</v>
      </c>
      <c r="E129" s="68" t="s">
        <v>348</v>
      </c>
      <c r="F129" s="65">
        <v>0</v>
      </c>
      <c r="G129" s="66">
        <v>5</v>
      </c>
      <c r="H129" s="66">
        <v>5</v>
      </c>
      <c r="I129" s="66">
        <v>0</v>
      </c>
      <c r="J129" s="66">
        <f t="shared" si="0"/>
        <v>0</v>
      </c>
    </row>
    <row r="130" spans="1:10" ht="28.5">
      <c r="A130" s="64" t="s">
        <v>262</v>
      </c>
      <c r="B130" s="65">
        <v>992</v>
      </c>
      <c r="C130" s="68" t="s">
        <v>280</v>
      </c>
      <c r="D130" s="68" t="s">
        <v>272</v>
      </c>
      <c r="E130" s="68" t="s">
        <v>349</v>
      </c>
      <c r="F130" s="65">
        <v>0</v>
      </c>
      <c r="G130" s="66">
        <v>5</v>
      </c>
      <c r="H130" s="66">
        <v>5</v>
      </c>
      <c r="I130" s="66">
        <v>0</v>
      </c>
      <c r="J130" s="66">
        <f t="shared" si="0"/>
        <v>0</v>
      </c>
    </row>
    <row r="131" spans="1:10" ht="41.25">
      <c r="A131" s="73" t="s">
        <v>231</v>
      </c>
      <c r="B131" s="65">
        <v>992</v>
      </c>
      <c r="C131" s="68" t="s">
        <v>280</v>
      </c>
      <c r="D131" s="68" t="s">
        <v>272</v>
      </c>
      <c r="E131" s="68" t="s">
        <v>349</v>
      </c>
      <c r="F131" s="65">
        <v>200</v>
      </c>
      <c r="G131" s="66">
        <v>5</v>
      </c>
      <c r="H131" s="66">
        <v>5</v>
      </c>
      <c r="I131" s="66">
        <v>0</v>
      </c>
      <c r="J131" s="66">
        <f t="shared" si="0"/>
        <v>0</v>
      </c>
    </row>
    <row r="132" spans="1:10" ht="16.5" customHeight="1">
      <c r="A132" s="64" t="s">
        <v>350</v>
      </c>
      <c r="B132" s="65">
        <v>992</v>
      </c>
      <c r="C132" s="68" t="s">
        <v>248</v>
      </c>
      <c r="D132" s="68" t="s">
        <v>214</v>
      </c>
      <c r="E132" s="68" t="s">
        <v>215</v>
      </c>
      <c r="F132" s="65">
        <v>0</v>
      </c>
      <c r="G132" s="66">
        <v>2571</v>
      </c>
      <c r="H132" s="66">
        <v>2877</v>
      </c>
      <c r="I132" s="66">
        <v>2819.6</v>
      </c>
      <c r="J132" s="66">
        <f t="shared" si="0"/>
        <v>98.00486618004865</v>
      </c>
    </row>
    <row r="133" spans="1:10" ht="16.5" customHeight="1">
      <c r="A133" s="64" t="s">
        <v>196</v>
      </c>
      <c r="B133" s="65">
        <v>992</v>
      </c>
      <c r="C133" s="68" t="s">
        <v>248</v>
      </c>
      <c r="D133" s="68" t="s">
        <v>213</v>
      </c>
      <c r="E133" s="68" t="s">
        <v>215</v>
      </c>
      <c r="F133" s="65">
        <v>0</v>
      </c>
      <c r="G133" s="66">
        <v>2571</v>
      </c>
      <c r="H133" s="66">
        <v>2877</v>
      </c>
      <c r="I133" s="66">
        <v>2819.6</v>
      </c>
      <c r="J133" s="66">
        <f t="shared" si="0"/>
        <v>98.00486618004865</v>
      </c>
    </row>
    <row r="134" spans="1:10" ht="28.5">
      <c r="A134" s="64" t="s">
        <v>351</v>
      </c>
      <c r="B134" s="65">
        <v>992</v>
      </c>
      <c r="C134" s="68" t="s">
        <v>248</v>
      </c>
      <c r="D134" s="68" t="s">
        <v>213</v>
      </c>
      <c r="E134" s="68" t="s">
        <v>352</v>
      </c>
      <c r="F134" s="65">
        <v>0</v>
      </c>
      <c r="G134" s="66">
        <v>2571</v>
      </c>
      <c r="H134" s="66">
        <v>2877</v>
      </c>
      <c r="I134" s="66">
        <v>2819.6</v>
      </c>
      <c r="J134" s="66">
        <f t="shared" si="0"/>
        <v>98.00486618004865</v>
      </c>
    </row>
    <row r="135" spans="1:10" ht="28.5">
      <c r="A135" s="64" t="s">
        <v>353</v>
      </c>
      <c r="B135" s="65">
        <v>992</v>
      </c>
      <c r="C135" s="68" t="s">
        <v>248</v>
      </c>
      <c r="D135" s="68" t="s">
        <v>213</v>
      </c>
      <c r="E135" s="68" t="s">
        <v>354</v>
      </c>
      <c r="F135" s="65">
        <v>0</v>
      </c>
      <c r="G135" s="66">
        <v>2571</v>
      </c>
      <c r="H135" s="66">
        <v>2877</v>
      </c>
      <c r="I135" s="66">
        <v>2819.6</v>
      </c>
      <c r="J135" s="66">
        <f t="shared" si="0"/>
        <v>98.00486618004865</v>
      </c>
    </row>
    <row r="136" spans="1:10" ht="41.25">
      <c r="A136" s="64" t="s">
        <v>355</v>
      </c>
      <c r="B136" s="65">
        <v>992</v>
      </c>
      <c r="C136" s="68" t="s">
        <v>248</v>
      </c>
      <c r="D136" s="68" t="s">
        <v>213</v>
      </c>
      <c r="E136" s="68" t="s">
        <v>356</v>
      </c>
      <c r="F136" s="65">
        <v>0</v>
      </c>
      <c r="G136" s="66">
        <v>2571</v>
      </c>
      <c r="H136" s="66">
        <v>2877</v>
      </c>
      <c r="I136" s="66">
        <v>2819.6</v>
      </c>
      <c r="J136" s="66">
        <f t="shared" si="0"/>
        <v>98.00486618004865</v>
      </c>
    </row>
    <row r="137" spans="1:10" ht="79.5">
      <c r="A137" s="64" t="s">
        <v>225</v>
      </c>
      <c r="B137" s="65">
        <v>992</v>
      </c>
      <c r="C137" s="68" t="s">
        <v>248</v>
      </c>
      <c r="D137" s="68" t="s">
        <v>213</v>
      </c>
      <c r="E137" s="68" t="s">
        <v>356</v>
      </c>
      <c r="F137" s="65">
        <v>100</v>
      </c>
      <c r="G137" s="66">
        <v>1946.4</v>
      </c>
      <c r="H137" s="66">
        <v>2544.3</v>
      </c>
      <c r="I137" s="66">
        <v>2543.4</v>
      </c>
      <c r="J137" s="66">
        <f t="shared" si="0"/>
        <v>99.96462681287584</v>
      </c>
    </row>
    <row r="138" spans="1:10" ht="41.25">
      <c r="A138" s="64" t="s">
        <v>231</v>
      </c>
      <c r="B138" s="65">
        <v>992</v>
      </c>
      <c r="C138" s="68" t="s">
        <v>248</v>
      </c>
      <c r="D138" s="68" t="s">
        <v>213</v>
      </c>
      <c r="E138" s="68" t="s">
        <v>356</v>
      </c>
      <c r="F138" s="65">
        <v>200</v>
      </c>
      <c r="G138" s="66">
        <v>584.6</v>
      </c>
      <c r="H138" s="66">
        <v>301.6</v>
      </c>
      <c r="I138" s="66">
        <v>245.6</v>
      </c>
      <c r="J138" s="66">
        <f t="shared" si="0"/>
        <v>81.43236074270557</v>
      </c>
    </row>
    <row r="139" spans="1:10" ht="17.25" customHeight="1">
      <c r="A139" s="64" t="s">
        <v>232</v>
      </c>
      <c r="B139" s="65">
        <v>992</v>
      </c>
      <c r="C139" s="68" t="s">
        <v>248</v>
      </c>
      <c r="D139" s="68" t="s">
        <v>213</v>
      </c>
      <c r="E139" s="68" t="s">
        <v>356</v>
      </c>
      <c r="F139" s="65">
        <v>800</v>
      </c>
      <c r="G139" s="66">
        <v>40</v>
      </c>
      <c r="H139" s="66">
        <v>31.1</v>
      </c>
      <c r="I139" s="66">
        <v>30.6</v>
      </c>
      <c r="J139" s="66">
        <f t="shared" si="0"/>
        <v>98.39228295819936</v>
      </c>
    </row>
    <row r="140" spans="1:10" ht="28.5">
      <c r="A140" s="47" t="s">
        <v>198</v>
      </c>
      <c r="B140" s="65">
        <v>992</v>
      </c>
      <c r="C140" s="68" t="s">
        <v>253</v>
      </c>
      <c r="D140" s="68" t="s">
        <v>214</v>
      </c>
      <c r="E140" s="68" t="s">
        <v>215</v>
      </c>
      <c r="F140" s="65">
        <v>0</v>
      </c>
      <c r="G140" s="66">
        <v>0</v>
      </c>
      <c r="H140" s="66">
        <v>2.2</v>
      </c>
      <c r="I140" s="66">
        <v>0.30000000000000004</v>
      </c>
      <c r="J140" s="66">
        <f t="shared" si="0"/>
        <v>13.636363636363638</v>
      </c>
    </row>
    <row r="141" spans="1:10" ht="28.5">
      <c r="A141" s="47" t="s">
        <v>200</v>
      </c>
      <c r="B141" s="65">
        <v>992</v>
      </c>
      <c r="C141" s="68" t="s">
        <v>253</v>
      </c>
      <c r="D141" s="68" t="s">
        <v>213</v>
      </c>
      <c r="E141" s="68" t="s">
        <v>215</v>
      </c>
      <c r="F141" s="65">
        <v>0</v>
      </c>
      <c r="G141" s="66">
        <v>0</v>
      </c>
      <c r="H141" s="66">
        <v>2.2</v>
      </c>
      <c r="I141" s="66">
        <v>0.30000000000000004</v>
      </c>
      <c r="J141" s="66">
        <f t="shared" si="0"/>
        <v>13.636363636363638</v>
      </c>
    </row>
    <row r="142" spans="1:10" ht="28.5">
      <c r="A142" s="47" t="s">
        <v>200</v>
      </c>
      <c r="B142" s="65">
        <v>992</v>
      </c>
      <c r="C142" s="68" t="s">
        <v>253</v>
      </c>
      <c r="D142" s="68" t="s">
        <v>213</v>
      </c>
      <c r="E142" s="68" t="s">
        <v>357</v>
      </c>
      <c r="F142" s="65">
        <v>0</v>
      </c>
      <c r="G142" s="66">
        <v>0</v>
      </c>
      <c r="H142" s="66">
        <v>2.2</v>
      </c>
      <c r="I142" s="66">
        <v>0.30000000000000004</v>
      </c>
      <c r="J142" s="66">
        <f t="shared" si="0"/>
        <v>13.636363636363638</v>
      </c>
    </row>
    <row r="143" spans="1:10" ht="28.5">
      <c r="A143" s="64" t="s">
        <v>358</v>
      </c>
      <c r="B143" s="65">
        <v>992</v>
      </c>
      <c r="C143" s="68" t="s">
        <v>253</v>
      </c>
      <c r="D143" s="68" t="s">
        <v>213</v>
      </c>
      <c r="E143" s="68" t="s">
        <v>359</v>
      </c>
      <c r="F143" s="65">
        <v>0</v>
      </c>
      <c r="G143" s="66">
        <v>0</v>
      </c>
      <c r="H143" s="66">
        <v>2.2</v>
      </c>
      <c r="I143" s="66">
        <v>0.30000000000000004</v>
      </c>
      <c r="J143" s="66">
        <f t="shared" si="0"/>
        <v>13.636363636363638</v>
      </c>
    </row>
    <row r="144" spans="1:10" ht="28.5">
      <c r="A144" s="47" t="s">
        <v>360</v>
      </c>
      <c r="B144" s="65">
        <v>992</v>
      </c>
      <c r="C144" s="68" t="s">
        <v>253</v>
      </c>
      <c r="D144" s="68" t="s">
        <v>213</v>
      </c>
      <c r="E144" s="68" t="s">
        <v>359</v>
      </c>
      <c r="F144" s="65">
        <v>700</v>
      </c>
      <c r="G144" s="66">
        <v>0</v>
      </c>
      <c r="H144" s="66">
        <v>2.2</v>
      </c>
      <c r="I144" s="66">
        <v>0.30000000000000004</v>
      </c>
      <c r="J144" s="66">
        <f t="shared" si="0"/>
        <v>13.636363636363638</v>
      </c>
    </row>
    <row r="145" spans="1:10" s="57" customFormat="1" ht="16.5">
      <c r="A145" s="78"/>
      <c r="B145" s="79"/>
      <c r="C145" s="78"/>
      <c r="D145" s="78"/>
      <c r="J145" s="58"/>
    </row>
    <row r="146" spans="1:10" s="57" customFormat="1" ht="16.5">
      <c r="A146" s="78"/>
      <c r="B146" s="79"/>
      <c r="C146" s="78"/>
      <c r="D146" s="78"/>
      <c r="J146" s="58"/>
    </row>
    <row r="147" spans="1:10" s="57" customFormat="1" ht="16.5">
      <c r="A147" s="78"/>
      <c r="B147" s="79"/>
      <c r="C147" s="78"/>
      <c r="D147" s="78"/>
      <c r="J147" s="58"/>
    </row>
    <row r="148" spans="1:10" ht="27.75">
      <c r="A148" s="79" t="s">
        <v>365</v>
      </c>
      <c r="B148" s="79"/>
      <c r="C148" s="78"/>
      <c r="D148" s="78"/>
      <c r="F148" s="60"/>
      <c r="G148" s="60"/>
      <c r="H148" s="5" t="s">
        <v>135</v>
      </c>
      <c r="I148" s="5"/>
      <c r="J148" s="5"/>
    </row>
  </sheetData>
  <sheetProtection selectLockedCells="1" selectUnlockedCells="1"/>
  <mergeCells count="9">
    <mergeCell ref="H3:J3"/>
    <mergeCell ref="D4:J4"/>
    <mergeCell ref="G5:J5"/>
    <mergeCell ref="G6:J6"/>
    <mergeCell ref="D7:J7"/>
    <mergeCell ref="A9:I9"/>
    <mergeCell ref="A10:I10"/>
    <mergeCell ref="H11:I11"/>
    <mergeCell ref="H148:J148"/>
  </mergeCells>
  <printOptions/>
  <pageMargins left="0.4722222222222222" right="0.11805555555555555" top="0.5118055555555555" bottom="0.5118055555555555" header="0.5118055555555555" footer="0.5118055555555555"/>
  <pageSetup fitToHeight="7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3">
      <selection activeCell="D8" sqref="D8"/>
    </sheetView>
  </sheetViews>
  <sheetFormatPr defaultColWidth="9.00390625" defaultRowHeight="12.75"/>
  <cols>
    <col min="1" max="1" width="28.625" style="0" customWidth="1"/>
    <col min="2" max="2" width="6.50390625" style="0" customWidth="1"/>
    <col min="3" max="3" width="21.75390625" style="0" customWidth="1"/>
    <col min="4" max="4" width="13.125" style="0" customWidth="1"/>
    <col min="5" max="5" width="13.50390625" style="0" customWidth="1"/>
    <col min="6" max="6" width="12.75390625" style="0" customWidth="1"/>
  </cols>
  <sheetData>
    <row r="1" spans="6:17" s="85" customFormat="1" ht="16.5">
      <c r="F1" s="39" t="s">
        <v>0</v>
      </c>
      <c r="G1" s="39"/>
      <c r="H1" s="39"/>
      <c r="I1" s="39"/>
      <c r="J1" s="39"/>
      <c r="K1" s="39"/>
      <c r="L1" s="39"/>
      <c r="N1" s="39"/>
      <c r="O1" s="39"/>
      <c r="P1" s="39"/>
      <c r="Q1" s="39"/>
    </row>
    <row r="2" spans="6:17" s="85" customFormat="1" ht="16.5">
      <c r="F2" s="39"/>
      <c r="G2" s="39"/>
      <c r="H2" s="39"/>
      <c r="I2" s="39"/>
      <c r="J2" s="39"/>
      <c r="K2" s="39"/>
      <c r="L2" s="39"/>
      <c r="N2" s="39"/>
      <c r="O2" s="39"/>
      <c r="P2" s="39"/>
      <c r="Q2" s="39"/>
    </row>
    <row r="3" spans="6:17" s="85" customFormat="1" ht="16.5">
      <c r="F3" s="39"/>
      <c r="G3" s="39"/>
      <c r="H3" s="39"/>
      <c r="I3" s="39"/>
      <c r="J3" s="39"/>
      <c r="K3" s="39"/>
      <c r="L3" s="39"/>
      <c r="N3" s="39"/>
      <c r="O3" s="39"/>
      <c r="P3" s="39"/>
      <c r="Q3" s="39"/>
    </row>
    <row r="4" spans="1:17" ht="69" customHeight="1">
      <c r="A4" s="37"/>
      <c r="B4" s="37"/>
      <c r="C4" s="37"/>
      <c r="D4" s="86" t="s">
        <v>366</v>
      </c>
      <c r="E4" s="86"/>
      <c r="F4" s="86"/>
      <c r="G4" s="87"/>
      <c r="H4" s="4"/>
      <c r="I4" s="4"/>
      <c r="J4" s="4"/>
      <c r="K4" s="4"/>
      <c r="L4" s="4"/>
      <c r="N4" s="9"/>
      <c r="O4" s="9"/>
      <c r="P4" s="9"/>
      <c r="Q4" s="9"/>
    </row>
    <row r="5" spans="1:7" ht="12.75" customHeight="1">
      <c r="A5" s="88" t="s">
        <v>367</v>
      </c>
      <c r="B5" s="88"/>
      <c r="C5" s="88"/>
      <c r="D5" s="88"/>
      <c r="E5" s="88"/>
      <c r="F5" s="88"/>
      <c r="G5" s="87"/>
    </row>
    <row r="6" spans="1:7" ht="57" customHeight="1">
      <c r="A6" s="89" t="s">
        <v>368</v>
      </c>
      <c r="B6" s="89" t="s">
        <v>369</v>
      </c>
      <c r="C6" s="89" t="s">
        <v>370</v>
      </c>
      <c r="D6" s="89" t="s">
        <v>371</v>
      </c>
      <c r="E6" s="89" t="s">
        <v>372</v>
      </c>
      <c r="F6" s="89" t="s">
        <v>373</v>
      </c>
      <c r="G6" s="87"/>
    </row>
    <row r="7" spans="1:7" ht="15">
      <c r="A7" s="90" t="s">
        <v>374</v>
      </c>
      <c r="B7" s="90" t="s">
        <v>375</v>
      </c>
      <c r="C7" s="90" t="s">
        <v>376</v>
      </c>
      <c r="D7" s="90" t="s">
        <v>377</v>
      </c>
      <c r="E7" s="90" t="s">
        <v>378</v>
      </c>
      <c r="F7" s="90" t="s">
        <v>379</v>
      </c>
      <c r="G7" s="87"/>
    </row>
    <row r="8" spans="1:7" ht="25.5">
      <c r="A8" s="91" t="s">
        <v>380</v>
      </c>
      <c r="B8" s="92">
        <v>500</v>
      </c>
      <c r="C8" s="93" t="s">
        <v>381</v>
      </c>
      <c r="D8" s="94">
        <v>5526488.75</v>
      </c>
      <c r="E8" s="94">
        <v>3696214.51</v>
      </c>
      <c r="F8" s="94">
        <v>1830274.24</v>
      </c>
      <c r="G8" s="87"/>
    </row>
    <row r="9" spans="1:7" ht="15">
      <c r="A9" s="91" t="s">
        <v>382</v>
      </c>
      <c r="B9" s="93"/>
      <c r="C9" s="93"/>
      <c r="D9" s="95"/>
      <c r="E9" s="95"/>
      <c r="F9" s="95"/>
      <c r="G9" s="87"/>
    </row>
    <row r="10" spans="1:7" ht="25.5">
      <c r="A10" s="91" t="s">
        <v>383</v>
      </c>
      <c r="B10" s="92">
        <v>520</v>
      </c>
      <c r="C10" s="93" t="s">
        <v>381</v>
      </c>
      <c r="D10" s="94">
        <v>0</v>
      </c>
      <c r="E10" s="94">
        <v>0</v>
      </c>
      <c r="F10" s="94">
        <v>0</v>
      </c>
      <c r="G10" s="87"/>
    </row>
    <row r="11" spans="1:7" ht="15">
      <c r="A11" s="91" t="s">
        <v>384</v>
      </c>
      <c r="B11" s="93"/>
      <c r="C11" s="93"/>
      <c r="D11" s="95"/>
      <c r="E11" s="95"/>
      <c r="F11" s="95"/>
      <c r="G11" s="87"/>
    </row>
    <row r="12" spans="1:7" ht="36.75">
      <c r="A12" s="96" t="s">
        <v>385</v>
      </c>
      <c r="B12" s="93"/>
      <c r="C12" s="97" t="s">
        <v>386</v>
      </c>
      <c r="D12" s="98">
        <v>2590000</v>
      </c>
      <c r="E12" s="98">
        <v>2590000</v>
      </c>
      <c r="F12" s="98"/>
      <c r="G12" s="87"/>
    </row>
    <row r="13" spans="1:7" ht="48">
      <c r="A13" s="96" t="s">
        <v>387</v>
      </c>
      <c r="B13" s="93"/>
      <c r="C13" s="97" t="s">
        <v>388</v>
      </c>
      <c r="D13" s="98">
        <v>2590000</v>
      </c>
      <c r="E13" s="98">
        <v>2590000</v>
      </c>
      <c r="F13" s="98"/>
      <c r="G13" s="87"/>
    </row>
    <row r="14" spans="1:7" ht="48">
      <c r="A14" s="96" t="s">
        <v>389</v>
      </c>
      <c r="B14" s="93"/>
      <c r="C14" s="97" t="s">
        <v>390</v>
      </c>
      <c r="D14" s="98">
        <v>2700000</v>
      </c>
      <c r="E14" s="98">
        <v>2700000</v>
      </c>
      <c r="F14" s="98"/>
      <c r="G14" s="87"/>
    </row>
    <row r="15" spans="1:7" ht="59.25">
      <c r="A15" s="96" t="s">
        <v>391</v>
      </c>
      <c r="B15" s="93"/>
      <c r="C15" s="97" t="s">
        <v>392</v>
      </c>
      <c r="D15" s="98">
        <v>2700000</v>
      </c>
      <c r="E15" s="98">
        <v>2700000</v>
      </c>
      <c r="F15" s="98"/>
      <c r="G15" s="87"/>
    </row>
    <row r="16" spans="1:7" ht="59.25">
      <c r="A16" s="99" t="s">
        <v>393</v>
      </c>
      <c r="B16" s="93"/>
      <c r="C16" s="97" t="s">
        <v>394</v>
      </c>
      <c r="D16" s="98">
        <v>-110000</v>
      </c>
      <c r="E16" s="98">
        <v>-110000</v>
      </c>
      <c r="F16" s="98"/>
      <c r="G16" s="87"/>
    </row>
    <row r="17" spans="1:7" ht="59.25">
      <c r="A17" s="96" t="s">
        <v>395</v>
      </c>
      <c r="B17" s="93"/>
      <c r="C17" s="97" t="s">
        <v>396</v>
      </c>
      <c r="D17" s="98">
        <v>-110000</v>
      </c>
      <c r="E17" s="98">
        <v>-110000</v>
      </c>
      <c r="F17" s="98"/>
      <c r="G17" s="87"/>
    </row>
    <row r="18" spans="1:7" ht="25.5">
      <c r="A18" s="91" t="s">
        <v>397</v>
      </c>
      <c r="B18" s="92">
        <v>620</v>
      </c>
      <c r="C18" s="93" t="s">
        <v>381</v>
      </c>
      <c r="D18" s="94">
        <v>0</v>
      </c>
      <c r="E18" s="94">
        <v>0</v>
      </c>
      <c r="F18" s="94">
        <v>0</v>
      </c>
      <c r="G18" s="87"/>
    </row>
    <row r="19" spans="1:7" ht="15">
      <c r="A19" s="91" t="s">
        <v>384</v>
      </c>
      <c r="B19" s="93"/>
      <c r="C19" s="93"/>
      <c r="D19" s="95"/>
      <c r="E19" s="95"/>
      <c r="F19" s="95"/>
      <c r="G19" s="87"/>
    </row>
    <row r="20" spans="1:7" ht="15">
      <c r="A20" s="91" t="s">
        <v>398</v>
      </c>
      <c r="B20" s="92">
        <v>700</v>
      </c>
      <c r="C20" s="93" t="s">
        <v>399</v>
      </c>
      <c r="D20" s="94">
        <v>2936488.75</v>
      </c>
      <c r="E20" s="94">
        <v>1106214.51</v>
      </c>
      <c r="F20" s="94">
        <v>1830274.24</v>
      </c>
      <c r="G20" s="87"/>
    </row>
    <row r="21" spans="1:7" ht="25.5">
      <c r="A21" s="91" t="s">
        <v>400</v>
      </c>
      <c r="B21" s="92">
        <v>700</v>
      </c>
      <c r="C21" s="93" t="s">
        <v>401</v>
      </c>
      <c r="D21" s="94">
        <v>2936488.75</v>
      </c>
      <c r="E21" s="94">
        <v>1106214.51</v>
      </c>
      <c r="F21" s="94">
        <v>1830274.24</v>
      </c>
      <c r="G21" s="87"/>
    </row>
    <row r="22" spans="1:7" ht="25.5">
      <c r="A22" s="91" t="s">
        <v>402</v>
      </c>
      <c r="B22" s="92">
        <v>710</v>
      </c>
      <c r="C22" s="93" t="s">
        <v>403</v>
      </c>
      <c r="D22" s="94">
        <v>-73382400</v>
      </c>
      <c r="E22" s="94">
        <v>-74361256.87</v>
      </c>
      <c r="F22" s="93" t="s">
        <v>381</v>
      </c>
      <c r="G22" s="87"/>
    </row>
    <row r="23" spans="1:7" ht="25.5">
      <c r="A23" s="91" t="s">
        <v>404</v>
      </c>
      <c r="B23" s="92">
        <v>710</v>
      </c>
      <c r="C23" s="93" t="s">
        <v>405</v>
      </c>
      <c r="D23" s="94">
        <v>-73382400</v>
      </c>
      <c r="E23" s="94">
        <v>-74361256.87</v>
      </c>
      <c r="F23" s="93" t="s">
        <v>381</v>
      </c>
      <c r="G23" s="87"/>
    </row>
    <row r="24" spans="1:7" ht="25.5">
      <c r="A24" s="91" t="s">
        <v>406</v>
      </c>
      <c r="B24" s="92">
        <v>710</v>
      </c>
      <c r="C24" s="93" t="s">
        <v>407</v>
      </c>
      <c r="D24" s="94">
        <v>-73382400</v>
      </c>
      <c r="E24" s="94">
        <v>-74361256.87</v>
      </c>
      <c r="F24" s="93" t="s">
        <v>381</v>
      </c>
      <c r="G24" s="87"/>
    </row>
    <row r="25" spans="1:7" ht="36.75">
      <c r="A25" s="91" t="s">
        <v>408</v>
      </c>
      <c r="B25" s="92">
        <v>710</v>
      </c>
      <c r="C25" s="93" t="s">
        <v>409</v>
      </c>
      <c r="D25" s="94">
        <v>-73382400</v>
      </c>
      <c r="E25" s="94">
        <v>-74361256.87</v>
      </c>
      <c r="F25" s="93" t="s">
        <v>381</v>
      </c>
      <c r="G25" s="87"/>
    </row>
    <row r="26" spans="1:7" ht="25.5">
      <c r="A26" s="91" t="s">
        <v>410</v>
      </c>
      <c r="B26" s="92">
        <v>720</v>
      </c>
      <c r="C26" s="93" t="s">
        <v>411</v>
      </c>
      <c r="D26" s="94">
        <v>76318888.75</v>
      </c>
      <c r="E26" s="94">
        <v>75467471.38</v>
      </c>
      <c r="F26" s="93" t="s">
        <v>381</v>
      </c>
      <c r="G26" s="87"/>
    </row>
    <row r="27" spans="1:7" ht="25.5">
      <c r="A27" s="91" t="s">
        <v>412</v>
      </c>
      <c r="B27" s="92">
        <v>720</v>
      </c>
      <c r="C27" s="93" t="s">
        <v>413</v>
      </c>
      <c r="D27" s="94">
        <v>76318888.75</v>
      </c>
      <c r="E27" s="94">
        <v>75467471.38</v>
      </c>
      <c r="F27" s="93" t="s">
        <v>381</v>
      </c>
      <c r="G27" s="87"/>
    </row>
    <row r="28" spans="1:7" ht="25.5">
      <c r="A28" s="91" t="s">
        <v>414</v>
      </c>
      <c r="B28" s="92">
        <v>720</v>
      </c>
      <c r="C28" s="93" t="s">
        <v>415</v>
      </c>
      <c r="D28" s="94">
        <v>76318888.75</v>
      </c>
      <c r="E28" s="94">
        <v>75467471.38</v>
      </c>
      <c r="F28" s="93" t="s">
        <v>381</v>
      </c>
      <c r="G28" s="87"/>
    </row>
    <row r="29" spans="1:7" ht="36.75">
      <c r="A29" s="91" t="s">
        <v>416</v>
      </c>
      <c r="B29" s="92">
        <v>720</v>
      </c>
      <c r="C29" s="93" t="s">
        <v>417</v>
      </c>
      <c r="D29" s="94">
        <v>76318888.75</v>
      </c>
      <c r="E29" s="94">
        <v>75467471.38</v>
      </c>
      <c r="F29" s="93" t="s">
        <v>381</v>
      </c>
      <c r="G29" s="87"/>
    </row>
    <row r="30" spans="1:7" ht="15">
      <c r="A30" s="91"/>
      <c r="B30" s="92">
        <v>710</v>
      </c>
      <c r="C30" s="93" t="s">
        <v>418</v>
      </c>
      <c r="D30" s="94">
        <v>0</v>
      </c>
      <c r="E30" s="94">
        <v>0</v>
      </c>
      <c r="F30" s="93" t="s">
        <v>381</v>
      </c>
      <c r="G30" s="87"/>
    </row>
    <row r="31" spans="1:7" ht="15">
      <c r="A31" s="91"/>
      <c r="B31" s="92">
        <v>720</v>
      </c>
      <c r="C31" s="93" t="s">
        <v>419</v>
      </c>
      <c r="D31" s="94">
        <v>0</v>
      </c>
      <c r="E31" s="94">
        <v>0</v>
      </c>
      <c r="F31" s="93" t="s">
        <v>381</v>
      </c>
      <c r="G31" s="87"/>
    </row>
    <row r="32" spans="1:7" ht="16.5">
      <c r="A32" s="100"/>
      <c r="B32" s="101"/>
      <c r="C32" s="102"/>
      <c r="D32" s="103"/>
      <c r="E32" s="103"/>
      <c r="F32" s="102"/>
      <c r="G32" s="87"/>
    </row>
    <row r="33" spans="1:7" ht="16.5">
      <c r="A33" s="104"/>
      <c r="B33" s="105"/>
      <c r="C33" s="106"/>
      <c r="D33" s="107"/>
      <c r="E33" s="107"/>
      <c r="F33" s="106"/>
      <c r="G33" s="87"/>
    </row>
    <row r="34" spans="1:7" ht="16.5">
      <c r="A34" s="104"/>
      <c r="B34" s="105"/>
      <c r="C34" s="106"/>
      <c r="D34" s="107"/>
      <c r="E34" s="107"/>
      <c r="F34" s="106"/>
      <c r="G34" s="87"/>
    </row>
    <row r="35" spans="1:7" ht="28.5" customHeight="1">
      <c r="A35" s="108" t="s">
        <v>134</v>
      </c>
      <c r="B35" s="108"/>
      <c r="C35" s="108"/>
      <c r="D35" s="109"/>
      <c r="E35" s="109"/>
      <c r="F35" s="110" t="s">
        <v>420</v>
      </c>
      <c r="G35" s="87"/>
    </row>
    <row r="36" spans="1:6" ht="14.25">
      <c r="A36" s="111"/>
      <c r="B36" s="111"/>
      <c r="C36" s="111"/>
      <c r="D36" s="111"/>
      <c r="E36" s="111"/>
      <c r="F36" s="112"/>
    </row>
    <row r="37" spans="1:6" ht="12.75">
      <c r="A37" s="113"/>
      <c r="B37" s="113"/>
      <c r="C37" s="113"/>
      <c r="D37" s="113"/>
      <c r="E37" s="113"/>
      <c r="F37" s="113"/>
    </row>
  </sheetData>
  <sheetProtection selectLockedCells="1" selectUnlockedCells="1"/>
  <mergeCells count="3">
    <mergeCell ref="D4:F4"/>
    <mergeCell ref="A5:F5"/>
    <mergeCell ref="A35:C35"/>
  </mergeCells>
  <printOptions/>
  <pageMargins left="0.27569444444444446" right="0.27569444444444446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Alone</dc:creator>
  <cp:keywords/>
  <dc:description/>
  <cp:lastModifiedBy/>
  <cp:lastPrinted>2020-04-17T13:32:00Z</cp:lastPrinted>
  <dcterms:created xsi:type="dcterms:W3CDTF">2007-01-23T15:46:05Z</dcterms:created>
  <dcterms:modified xsi:type="dcterms:W3CDTF">2020-04-17T13:32:04Z</dcterms:modified>
  <cp:category/>
  <cp:version/>
  <cp:contentType/>
  <cp:contentStatus/>
  <cp:revision>47</cp:revision>
</cp:coreProperties>
</file>